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" windowWidth="11810" windowHeight="6464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'Источники'!$A$28</definedName>
    <definedName name="REND_1" localSheetId="1">'Расходы'!$A$214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<sst xmlns="http://schemas.openxmlformats.org/spreadsheetml/2006/main" count="1090" uniqueCount="508">
  <si>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</si>
  <si>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</si>
  <si>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</si>
  <si>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</si>
  <si>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</si>
  <si>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</si>
  <si>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</si>
  <si>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</si>
  <si>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</si>
  <si>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</si>
  <si>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</si>
  <si>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</si>
  <si>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</si>
  <si>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</si>
  <si>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</si>
  <si>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</si>
  <si>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</si>
  <si>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</si>
  <si>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</si>
  <si>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</si>
  <si>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</si>
  <si>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</si>
  <si>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</si>
  <si>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</si>
  <si>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</si>
  <si>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</si>
  <si>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</si>
  <si>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</si>
  <si>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</si>
  <si>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</si>
  <si>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</si>
  <si>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</si>
  <si>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</si>
  <si>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</si>
  <si>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Кузнечнинское городское поселение Приозерского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</si>
  <si>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</si>
  <si>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</si>
  <si>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</si>
  <si>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</si>
  <si>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</si>
  <si>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</si>
  <si>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</si>
  <si>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</si>
  <si>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</si>
  <si>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</si>
  <si>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</si>
  <si>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</si>
  <si>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</si>
  <si>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</si>
  <si>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</si>
  <si>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</si>
  <si>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</si>
  <si>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</si>
  <si>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</si>
  <si>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</si>
  <si>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</si>
  <si>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</si>
  <si>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</si>
  <si>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</si>
  <si>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</si>
  <si>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</si>
  <si>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</si>
  <si>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</si>
  <si>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</si>
  <si>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</si>
  <si>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</si>
  <si>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</si>
  <si>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</si>
  <si>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</si>
  <si>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</si>
  <si>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</si>
  <si>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</si>
  <si>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</si>
  <si>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</si>
  <si>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</si>
  <si>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</si>
  <si>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</si>
  <si>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</si>
  <si>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</si>
  <si>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</si>
  <si>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</si>
  <si>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</si>
  <si>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</si>
  <si>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</si>
  <si>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</si>
  <si>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</si>
  <si>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</si>
  <si>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</si>
  <si>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</si>
  <si>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</si>
  <si>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</si>
  <si>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</si>
  <si>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</si>
  <si>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</si>
  <si>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</si>
  <si>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</si>
  <si>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</si>
  <si>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</si>
  <si>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</si>
  <si>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</si>
  <si>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</si>
  <si>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</si>
  <si>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</si>
  <si>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</si>
  <si>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</si>
  <si>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</si>
  <si>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</si>
  <si>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</si>
  <si>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</si>
  <si>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</si>
  <si>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</si>
  <si>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</si>
  <si>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</si>
  <si>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</si>
  <si>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040 10800000000000 000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</si>
  <si>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</si>
  <si>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</si>
  <si>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</si>
  <si>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</si>
  <si>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</si>
  <si>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</si>
  <si>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</si>
  <si>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</si>
  <si>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</si>
  <si>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</si>
  <si>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</si>
  <si>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</si>
  <si>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</si>
  <si>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</si>
  <si>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</si>
  <si>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040 11105013100000 120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</si>
  <si>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</si>
  <si>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</si>
  <si>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</si>
  <si>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</si>
  <si>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</si>
  <si>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</si>
  <si>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</si>
  <si>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</si>
  <si>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</si>
  <si>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040 11109045100000 120</t>
  </si>
  <si>
    <t>ДОХОДЫ ОТ ОКАЗАНИЯ ПЛАТНЫХ УСЛУГ (РАБОТ) И КОМПЕНСАЦИИ ЗАТРАТ ГОСУДАРСТВА</t>
  </si>
  <si>
    <t>040 11300000000000 000</t>
  </si>
  <si>
    <t>Доходы от оказания платных услуг (работ)</t>
  </si>
  <si>
    <t>040 11301000000000 130</t>
  </si>
  <si>
    <t>Прочие доходы от оказания платных услуг (работ)</t>
  </si>
  <si>
    <t>040 11301990000000 130</t>
  </si>
  <si>
    <t>Прочие доходы от оказания платных услуг (работ) получателями средств бюджетов поселений</t>
  </si>
  <si>
    <t>040 11301995100000 130</t>
  </si>
  <si>
    <t>Доходы от компенсации затрат государства</t>
  </si>
  <si>
    <t>040 11302000000000 130</t>
  </si>
  <si>
    <t>Прочие доходы от компенсации затрат государства</t>
  </si>
  <si>
    <t>040 11302990000000 130</t>
  </si>
  <si>
    <t>Прочие доходы от компенсации затрат бюджетов поселений</t>
  </si>
  <si>
    <t>040 11302995100000 130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</si>
  <si>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</si>
  <si>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</si>
  <si>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</si>
  <si>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</si>
  <si>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</si>
  <si>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</si>
  <si>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</si>
  <si>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</si>
  <si>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</si>
  <si>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</si>
  <si>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</si>
  <si>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</si>
  <si>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</si>
  <si>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</si>
  <si>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</si>
  <si>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040 11600000000000 000</t>
  </si>
  <si>
    <t>Прочие поступления от денежных взысканий (штрафов) и иных сумм в возмещение ущерба</t>
  </si>
  <si>
    <t>040 11690000000000 140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</si>
  <si>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</si>
  <si>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040 11690050100000 140</t>
  </si>
  <si>
    <t>ПРОЧИЕ НЕНАЛОГОВЫЕ ДОХОДЫ</t>
  </si>
  <si>
    <t>040 11700000000000 000</t>
  </si>
  <si>
    <t>Прочие неналоговые доходы</t>
  </si>
  <si>
    <t>040 11705000000000 180</t>
  </si>
  <si>
    <t>Прочие неналоговые доходы бюджетов поселений</t>
  </si>
  <si>
    <t>040 11705050100000 180</t>
  </si>
  <si>
    <t>БЕЗВОЗМЕЗДНЫЕ ПОСТУПЛЕНИЯ</t>
  </si>
  <si>
    <t>040 20000000000000 000</t>
  </si>
  <si>
    <t>БЕЗВОЗМЕЗДНЫЕ ПОСТУПЛЕНИЯ ОТ ДРУГИХ БЮДЖЕТОВ БЮДЖЕТНОЙ СИСТЕМЫ РОССИЙСКОЙ ФЕДЕРАЦИИ</t>
  </si>
  <si>
    <t>040 20200000000000 000</t>
  </si>
  <si>
    <t>Дотации бюджетам субъектов Российской Федерации и муниципальных образований</t>
  </si>
  <si>
    <t>040 20201000000000 151</t>
  </si>
  <si>
    <t>Дотации на выравнивание бюджетной обеспеченности</t>
  </si>
  <si>
    <t>040 20201001000000 151</t>
  </si>
  <si>
    <t>Дотации бюджетам поселений на выравнивание бюджетной обеспеченности</t>
  </si>
  <si>
    <t>040 20201001100000 151</t>
  </si>
  <si>
    <t>Субсидии бюджетам субъектов Российской Федерации и муниципальных образований (межбюджетные субсидии)</t>
  </si>
  <si>
    <t>040 20202000000000 151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</si>
  <si>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</si>
  <si>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040 20202077000000 151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</si>
  <si>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</si>
  <si>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040 20202077100000 151</t>
  </si>
  <si>
    <t>Субвенции бюджетам субъектов Российской Федерации и муниципальных образований</t>
  </si>
  <si>
    <t>040 20203000000000 151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</si>
  <si>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</si>
  <si>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</si>
  <si>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</si>
  <si>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040 20203015100000 151</t>
  </si>
  <si>
    <t>Субвенции местным бюджетам на выполнение передаваемых полномочий субъектов Российской Федерации</t>
  </si>
  <si>
    <t>040 20203024000000 151</t>
  </si>
  <si>
    <t>Субвенции бюджетам поселений на выполнение передаваемых полномочий субъектов Российской Федерации</t>
  </si>
  <si>
    <t>040 20203024100000 151</t>
  </si>
  <si>
    <t>Иные межбюджетные трансферты</t>
  </si>
  <si>
    <t>040 20204000000000 151</t>
  </si>
  <si>
    <t>Прочие межбюджетные трансферты, передаваемые бюджетам</t>
  </si>
  <si>
    <t>040 20204999000000 151</t>
  </si>
  <si>
    <t>Прочие межбюджетные трансферты, передаваемые бюджетам поселений</t>
  </si>
  <si>
    <t>040 20204999100000 151</t>
  </si>
  <si>
    <t>ПРОЧИЕ БЕЗВОЗМЕЗДНЫЕ ПОСТУПЛЕНИЯ</t>
  </si>
  <si>
    <t>040 20700000000000 000</t>
  </si>
  <si>
    <t>040 20700000000000 180</t>
  </si>
  <si>
    <t>Прочие безвозмездные поступления в бюджеты поселений</t>
  </si>
  <si>
    <t>040 20705000100000 180</t>
  </si>
  <si>
    <t>040 20705030100000 180</t>
  </si>
  <si>
    <t>ВОЗВРАТ ОСТАТКОВ СУБСИДИЙ, СУБВЕНЦИЙ И ИНЫХ МЕЖБЮДЖЕТНЫХ ТРАНСФЕРТОВ, ИМЕЮЩИХ ЦЕЛЕВОЕ НАЗНАЧЕНИЕ, ПРОШЛЫХ ЛЕТ</t>
  </si>
  <si>
    <t>040 21900000000000 000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</si>
  <si>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</si>
  <si>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</si>
  <si>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</si>
  <si>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</si>
  <si>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</si>
  <si>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</si>
  <si>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</si>
  <si>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</si>
  <si>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</si>
  <si>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</si>
  <si>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</si>
  <si>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</si>
  <si>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</si>
  <si>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</si>
  <si>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</si>
  <si>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</si>
  <si>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</si>
  <si>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</si>
  <si>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</si>
  <si>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</si>
  <si>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</si>
  <si>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</si>
  <si>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</si>
  <si>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</si>
  <si>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</si>
  <si>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</si>
  <si>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</si>
  <si>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</si>
  <si>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</si>
  <si>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</si>
  <si>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</si>
  <si>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</si>
  <si>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</si>
  <si>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</si>
  <si>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</si>
  <si>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</si>
  <si>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</si>
  <si>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</si>
  <si>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</si>
  <si>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</si>
  <si>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</si>
  <si>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</si>
  <si>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</si>
  <si>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</si>
  <si>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</si>
  <si>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</si>
  <si>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</si>
  <si>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</si>
  <si>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</si>
  <si>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</si>
  <si>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</si>
  <si>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</si>
  <si>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</si>
  <si>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</si>
  <si>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</si>
  <si>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</si>
  <si>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</si>
  <si>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</si>
  <si>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</si>
  <si>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</si>
  <si>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</si>
  <si>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</si>
  <si>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</si>
  <si>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</si>
  <si>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</si>
  <si>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</si>
  <si>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</si>
  <si>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</si>
  <si>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</si>
  <si>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</si>
  <si>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</si>
  <si>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</si>
  <si>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</si>
  <si>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</si>
  <si>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</si>
  <si>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</si>
  <si>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</si>
  <si>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</si>
  <si>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</si>
  <si>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</si>
  <si>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</si>
  <si>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</si>
  <si>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</si>
  <si>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</si>
  <si>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</si>
  <si>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</si>
  <si>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</si>
  <si>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</si>
  <si>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</si>
  <si>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</si>
  <si>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</si>
  <si>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</si>
  <si>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</si>
  <si>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</si>
  <si>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</si>
  <si>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</si>
  <si>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</si>
  <si>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</si>
  <si>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</si>
  <si>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</si>
  <si>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</si>
  <si>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</si>
  <si>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</si>
  <si>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</si>
  <si>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</si>
  <si>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</si>
  <si>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</si>
  <si>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</si>
  <si>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</si>
  <si>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</si>
  <si>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</si>
  <si>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</si>
  <si>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</si>
  <si>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</si>
  <si>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</si>
  <si>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</si>
  <si>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</si>
  <si>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</si>
  <si>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</si>
  <si>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</si>
  <si>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</si>
  <si>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</si>
  <si>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</si>
  <si>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</si>
  <si>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</si>
  <si>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</si>
  <si>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</si>
  <si>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</si>
  <si>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</si>
  <si>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</si>
  <si>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</si>
  <si>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</si>
  <si>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</si>
  <si>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</si>
  <si>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</si>
  <si>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</si>
  <si>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</si>
  <si>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</si>
  <si>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</si>
  <si>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</si>
  <si>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</si>
  <si>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</si>
  <si>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</si>
  <si>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</si>
  <si>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</si>
  <si>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</si>
  <si>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</si>
  <si>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</si>
  <si>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</si>
  <si>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</si>
  <si>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</si>
  <si>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</si>
  <si>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</si>
  <si>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</si>
  <si>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</si>
  <si>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</si>
  <si>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</si>
  <si>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</si>
  <si>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</si>
  <si>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</si>
  <si>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</si>
  <si>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</si>
  <si>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</si>
  <si>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</si>
  <si>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</si>
  <si>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</si>
  <si>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</si>
  <si>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</si>
  <si>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</si>
  <si>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</si>
  <si>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</si>
  <si>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</si>
  <si>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</si>
  <si>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</si>
  <si>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</si>
  <si>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</si>
  <si>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</si>
  <si>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</si>
  <si>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</si>
  <si>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</si>
  <si>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</si>
  <si>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</si>
  <si>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</si>
  <si>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</si>
  <si>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</si>
  <si>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</si>
  <si>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</si>
  <si>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</si>
  <si>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</si>
  <si>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</si>
  <si>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</si>
  <si>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</si>
  <si>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</si>
  <si>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</si>
  <si>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</si>
  <si>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</si>
  <si>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</si>
  <si>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</si>
  <si>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</si>
  <si>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</si>
  <si>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</si>
  <si>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</si>
  <si>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</si>
  <si>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</si>
  <si>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</si>
  <si>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</si>
  <si>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</si>
  <si>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</si>
  <si>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</si>
  <si>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</si>
  <si>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000 0804 0000000 000 222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</si>
  <si>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</si>
  <si>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</si>
  <si>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</si>
  <si>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</si>
  <si>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</si>
  <si>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</si>
  <si>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</si>
  <si>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</si>
  <si>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</si>
  <si>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</si>
  <si>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</si>
  <si>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</si>
  <si>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</si>
  <si>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</si>
  <si>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</si>
  <si>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</si>
  <si>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</si>
  <si>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</si>
  <si>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</si>
  <si>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</si>
  <si>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</si>
  <si>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</si>
  <si>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</si>
  <si>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</si>
  <si>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</si>
  <si>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</si>
  <si>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</si>
  <si>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</si>
  <si>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</si>
  <si>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</si>
  <si>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</si>
  <si>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</si>
  <si>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</si>
  <si>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</si>
  <si>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</si>
  <si>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</si>
  <si>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</si>
  <si>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</si>
  <si>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</si>
  <si>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</si>
  <si>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</si>
  <si>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</si>
  <si>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</si>
  <si>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</si>
  <si>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</si>
  <si>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</si>
  <si>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</si>
  <si>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040 01030000000000 710</t>
  </si>
  <si>
    <t>040 01030000000000 810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</si>
  <si>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</si>
  <si>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040 01030100100000 710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</si>
  <si>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</si>
  <si>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040 01030100100000 810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</si>
  <si>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</si>
  <si>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</si>
  <si>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</si>
  <si>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</si>
  <si>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</si>
  <si>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</si>
  <si>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040 01050000000000 500</t>
  </si>
  <si>
    <t>Изменение остатков средств на счетах по учету средств бюджетов</t>
  </si>
  <si>
    <t>040 01050000000000 510</t>
  </si>
  <si>
    <t>Увеличение прочих остатков денежных средств бюджетов поселений</t>
  </si>
  <si>
    <t>040 01050201100000 510</t>
  </si>
  <si>
    <t>уменьшение остатков средств</t>
  </si>
  <si>
    <t>720</t>
  </si>
  <si>
    <t>040 01050000000000 600</t>
  </si>
  <si>
    <t>040 01050000000000 610</t>
  </si>
  <si>
    <t>Уменьшение прочих остатков денежных средств бюджетов поселений</t>
  </si>
  <si>
    <t>040 01050201100000 610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</si>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</sst>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716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4"/>
      <c r="B1" s="114"/>
      <c r="C1" s="114"/>
      <c r="D1" s="114"/>
      <c r="E1" s="3"/>
      <c r="F1" s="4"/>
      <c r="H1" s="1" t="s">
        <v>30</v>
      </c>
    </row>
    <row r="2" spans="1:6" ht="14.25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18" t="s">
        <v>34</v>
      </c>
      <c r="C7" s="118"/>
      <c r="D7" s="11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85" t="s">
        <v>42</v>
      </c>
      <c r="D19" s="39">
        <v>53421265</v>
      </c>
      <c r="E19" s="38">
        <v>4463563.08</v>
      </c>
      <c r="F19" s="39">
        <f>IF(OR(D19="-",E19=D19),"-",D19-IF(E19="-",0,E19))</f>
        <v>48957701.92</v>
      </c>
    </row>
    <row r="20" spans="1:6" ht="12">
      <c r="A20" s="50" t="s">
        <v>43</v>
      </c>
      <c r="B20" s="44"/>
      <c r="C20" s="87"/>
      <c r="D20" s="46"/>
      <c r="E20" s="46"/>
      <c r="F20" s="48"/>
    </row>
    <row r="21" spans="1:6" ht="12">
      <c r="A21" s="51" t="s">
        <v>44</v>
      </c>
      <c r="B21" s="45" t="s">
        <v>37</v>
      </c>
      <c r="C21" s="88" t="s">
        <v>45</v>
      </c>
      <c r="D21" s="47">
        <v>30503800</v>
      </c>
      <c r="E21" s="47">
        <v>10776511.62</v>
      </c>
      <c r="F21" s="49">
        <f aca="true" t="shared" si="0" ref="F21:F52">IF(OR(D21="-",E21=D21),"-",D21-IF(E21="-",0,E21))</f>
        <v>19727288.380000003</v>
      </c>
    </row>
    <row r="22" spans="1:6" ht="12">
      <c r="A22" s="51" t="s">
        <v>46</v>
      </c>
      <c r="B22" s="45" t="s">
        <v>37</v>
      </c>
      <c r="C22" s="88" t="s">
        <v>47</v>
      </c>
      <c r="D22" s="47">
        <v>7700000</v>
      </c>
      <c r="E22" s="47">
        <v>3510557.12</v>
      </c>
      <c r="F22" s="49">
        <f t="shared" si="0"/>
        <v>4189442.88</v>
      </c>
    </row>
    <row r="23" spans="1:6" ht="12">
      <c r="A23" s="51" t="s">
        <v>48</v>
      </c>
      <c r="B23" s="45" t="s">
        <v>37</v>
      </c>
      <c r="C23" s="88" t="s">
        <v>49</v>
      </c>
      <c r="D23" s="47">
        <v>7700000</v>
      </c>
      <c r="E23" s="47">
        <v>3510557.12</v>
      </c>
      <c r="F23" s="49">
        <f t="shared" si="0"/>
        <v>4189442.88</v>
      </c>
    </row>
    <row r="24" spans="1:6" ht="49.5">
      <c r="A24" s="51" t="s">
        <v>50</v>
      </c>
      <c r="B24" s="45" t="s">
        <v>37</v>
      </c>
      <c r="C24" s="88" t="s">
        <v>51</v>
      </c>
      <c r="D24" s="47" t="s">
        <v>52</v>
      </c>
      <c r="E24" s="47">
        <v>3506863.22</v>
      </c>
      <c r="F24" s="49" t="str">
        <f t="shared" si="0"/>
        <v>-</v>
      </c>
    </row>
    <row r="25" spans="1:6" ht="49.5">
      <c r="A25" s="101" t="s">
        <v>53</v>
      </c>
      <c r="B25" s="45" t="s">
        <v>37</v>
      </c>
      <c r="C25" s="88" t="s">
        <v>54</v>
      </c>
      <c r="D25" s="47" t="s">
        <v>52</v>
      </c>
      <c r="E25" s="47">
        <v>3506733.22</v>
      </c>
      <c r="F25" s="49" t="str">
        <f t="shared" si="0"/>
        <v>-</v>
      </c>
    </row>
    <row r="26" spans="1:6" ht="49.5">
      <c r="A26" s="101" t="s">
        <v>55</v>
      </c>
      <c r="B26" s="45" t="s">
        <v>37</v>
      </c>
      <c r="C26" s="88" t="s">
        <v>56</v>
      </c>
      <c r="D26" s="47" t="s">
        <v>52</v>
      </c>
      <c r="E26" s="47">
        <v>130</v>
      </c>
      <c r="F26" s="49" t="str">
        <f t="shared" si="0"/>
        <v>-</v>
      </c>
    </row>
    <row r="27" spans="1:6" ht="69">
      <c r="A27" s="101" t="s">
        <v>57</v>
      </c>
      <c r="B27" s="45" t="s">
        <v>37</v>
      </c>
      <c r="C27" s="88" t="s">
        <v>58</v>
      </c>
      <c r="D27" s="47">
        <v>7700000</v>
      </c>
      <c r="E27" s="47" t="s">
        <v>52</v>
      </c>
      <c r="F27" s="49">
        <f t="shared" si="0"/>
        <v>7700000</v>
      </c>
    </row>
    <row r="28" spans="1:6" ht="59.25">
      <c r="A28" s="101" t="s">
        <v>59</v>
      </c>
      <c r="B28" s="45" t="s">
        <v>37</v>
      </c>
      <c r="C28" s="88" t="s">
        <v>60</v>
      </c>
      <c r="D28" s="47">
        <v>7700000</v>
      </c>
      <c r="E28" s="47" t="s">
        <v>52</v>
      </c>
      <c r="F28" s="49">
        <f t="shared" si="0"/>
        <v>7700000</v>
      </c>
    </row>
    <row r="29" spans="1:6" ht="30">
      <c r="A29" s="51" t="s">
        <v>61</v>
      </c>
      <c r="B29" s="45" t="s">
        <v>37</v>
      </c>
      <c r="C29" s="88" t="s">
        <v>62</v>
      </c>
      <c r="D29" s="47" t="s">
        <v>52</v>
      </c>
      <c r="E29" s="47">
        <v>3693.9</v>
      </c>
      <c r="F29" s="49" t="str">
        <f t="shared" si="0"/>
        <v>-</v>
      </c>
    </row>
    <row r="30" spans="1:6" ht="30">
      <c r="A30" s="51" t="s">
        <v>63</v>
      </c>
      <c r="B30" s="45" t="s">
        <v>37</v>
      </c>
      <c r="C30" s="88" t="s">
        <v>64</v>
      </c>
      <c r="D30" s="47" t="s">
        <v>52</v>
      </c>
      <c r="E30" s="47">
        <v>3593.9</v>
      </c>
      <c r="F30" s="49" t="str">
        <f t="shared" si="0"/>
        <v>-</v>
      </c>
    </row>
    <row r="31" spans="1:6" ht="39.75">
      <c r="A31" s="51" t="s">
        <v>65</v>
      </c>
      <c r="B31" s="45" t="s">
        <v>37</v>
      </c>
      <c r="C31" s="88" t="s">
        <v>66</v>
      </c>
      <c r="D31" s="47" t="s">
        <v>52</v>
      </c>
      <c r="E31" s="47">
        <v>100</v>
      </c>
      <c r="F31" s="49" t="str">
        <f t="shared" si="0"/>
        <v>-</v>
      </c>
    </row>
    <row r="32" spans="1:6" ht="20.25">
      <c r="A32" s="51" t="s">
        <v>67</v>
      </c>
      <c r="B32" s="45" t="s">
        <v>37</v>
      </c>
      <c r="C32" s="88" t="s">
        <v>68</v>
      </c>
      <c r="D32" s="47">
        <v>1448800</v>
      </c>
      <c r="E32" s="47">
        <v>468815.97</v>
      </c>
      <c r="F32" s="49">
        <f t="shared" si="0"/>
        <v>979984.03</v>
      </c>
    </row>
    <row r="33" spans="1:6" ht="20.25">
      <c r="A33" s="51" t="s">
        <v>69</v>
      </c>
      <c r="B33" s="45" t="s">
        <v>37</v>
      </c>
      <c r="C33" s="88" t="s">
        <v>70</v>
      </c>
      <c r="D33" s="47">
        <v>1448800</v>
      </c>
      <c r="E33" s="47">
        <v>468815.97</v>
      </c>
      <c r="F33" s="49">
        <f t="shared" si="0"/>
        <v>979984.03</v>
      </c>
    </row>
    <row r="34" spans="1:6" ht="20.25">
      <c r="A34" s="51" t="s">
        <v>71</v>
      </c>
      <c r="B34" s="45" t="s">
        <v>37</v>
      </c>
      <c r="C34" s="88" t="s">
        <v>72</v>
      </c>
      <c r="D34" s="47">
        <v>594000</v>
      </c>
      <c r="E34" s="47">
        <v>185148.99</v>
      </c>
      <c r="F34" s="49">
        <f t="shared" si="0"/>
        <v>408851.01</v>
      </c>
    </row>
    <row r="35" spans="1:6" ht="30">
      <c r="A35" s="51" t="s">
        <v>73</v>
      </c>
      <c r="B35" s="45" t="s">
        <v>37</v>
      </c>
      <c r="C35" s="88" t="s">
        <v>74</v>
      </c>
      <c r="D35" s="47">
        <v>14500</v>
      </c>
      <c r="E35" s="47">
        <v>3705.25</v>
      </c>
      <c r="F35" s="49">
        <f t="shared" si="0"/>
        <v>10794.75</v>
      </c>
    </row>
    <row r="36" spans="1:6" ht="39.75">
      <c r="A36" s="51" t="s">
        <v>75</v>
      </c>
      <c r="B36" s="45" t="s">
        <v>37</v>
      </c>
      <c r="C36" s="88" t="s">
        <v>76</v>
      </c>
      <c r="D36" s="47">
        <v>796800</v>
      </c>
      <c r="E36" s="47">
        <v>279953.04</v>
      </c>
      <c r="F36" s="49">
        <f t="shared" si="0"/>
        <v>516846.96</v>
      </c>
    </row>
    <row r="37" spans="1:6" ht="30">
      <c r="A37" s="51" t="s">
        <v>77</v>
      </c>
      <c r="B37" s="45" t="s">
        <v>37</v>
      </c>
      <c r="C37" s="88" t="s">
        <v>78</v>
      </c>
      <c r="D37" s="47">
        <v>43500</v>
      </c>
      <c r="E37" s="47">
        <v>8.69</v>
      </c>
      <c r="F37" s="49">
        <f t="shared" si="0"/>
        <v>43491.31</v>
      </c>
    </row>
    <row r="38" spans="1:6" ht="12">
      <c r="A38" s="51" t="s">
        <v>79</v>
      </c>
      <c r="B38" s="45" t="s">
        <v>37</v>
      </c>
      <c r="C38" s="88" t="s">
        <v>80</v>
      </c>
      <c r="D38" s="47">
        <v>4820000</v>
      </c>
      <c r="E38" s="47">
        <v>2059872.71</v>
      </c>
      <c r="F38" s="49">
        <f t="shared" si="0"/>
        <v>2760127.29</v>
      </c>
    </row>
    <row r="39" spans="1:6" ht="12">
      <c r="A39" s="51" t="s">
        <v>81</v>
      </c>
      <c r="B39" s="45" t="s">
        <v>37</v>
      </c>
      <c r="C39" s="88" t="s">
        <v>82</v>
      </c>
      <c r="D39" s="47">
        <v>80000</v>
      </c>
      <c r="E39" s="47">
        <v>19146.51</v>
      </c>
      <c r="F39" s="49">
        <f t="shared" si="0"/>
        <v>60853.490000000005</v>
      </c>
    </row>
    <row r="40" spans="1:6" ht="30">
      <c r="A40" s="51" t="s">
        <v>83</v>
      </c>
      <c r="B40" s="45" t="s">
        <v>37</v>
      </c>
      <c r="C40" s="88" t="s">
        <v>84</v>
      </c>
      <c r="D40" s="47">
        <v>80000</v>
      </c>
      <c r="E40" s="47">
        <v>19146.51</v>
      </c>
      <c r="F40" s="49">
        <f t="shared" si="0"/>
        <v>60853.490000000005</v>
      </c>
    </row>
    <row r="41" spans="1:6" ht="30">
      <c r="A41" s="51" t="s">
        <v>85</v>
      </c>
      <c r="B41" s="45" t="s">
        <v>37</v>
      </c>
      <c r="C41" s="88" t="s">
        <v>86</v>
      </c>
      <c r="D41" s="47" t="s">
        <v>52</v>
      </c>
      <c r="E41" s="47">
        <v>18182.73</v>
      </c>
      <c r="F41" s="49" t="str">
        <f t="shared" si="0"/>
        <v>-</v>
      </c>
    </row>
    <row r="42" spans="1:6" ht="30">
      <c r="A42" s="51" t="s">
        <v>87</v>
      </c>
      <c r="B42" s="45" t="s">
        <v>37</v>
      </c>
      <c r="C42" s="88" t="s">
        <v>88</v>
      </c>
      <c r="D42" s="47" t="s">
        <v>52</v>
      </c>
      <c r="E42" s="47">
        <v>963.78</v>
      </c>
      <c r="F42" s="49" t="str">
        <f t="shared" si="0"/>
        <v>-</v>
      </c>
    </row>
    <row r="43" spans="1:6" ht="12">
      <c r="A43" s="51" t="s">
        <v>89</v>
      </c>
      <c r="B43" s="45" t="s">
        <v>37</v>
      </c>
      <c r="C43" s="88" t="s">
        <v>90</v>
      </c>
      <c r="D43" s="47">
        <v>2000000</v>
      </c>
      <c r="E43" s="47">
        <v>553625.66</v>
      </c>
      <c r="F43" s="49">
        <f t="shared" si="0"/>
        <v>1446374.3399999999</v>
      </c>
    </row>
    <row r="44" spans="1:6" ht="12">
      <c r="A44" s="51" t="s">
        <v>91</v>
      </c>
      <c r="B44" s="45" t="s">
        <v>37</v>
      </c>
      <c r="C44" s="88" t="s">
        <v>92</v>
      </c>
      <c r="D44" s="47">
        <v>800000</v>
      </c>
      <c r="E44" s="47">
        <v>361784.11</v>
      </c>
      <c r="F44" s="49">
        <f t="shared" si="0"/>
        <v>438215.89</v>
      </c>
    </row>
    <row r="45" spans="1:6" ht="12">
      <c r="A45" s="51" t="s">
        <v>93</v>
      </c>
      <c r="B45" s="45" t="s">
        <v>37</v>
      </c>
      <c r="C45" s="88" t="s">
        <v>94</v>
      </c>
      <c r="D45" s="47" t="s">
        <v>52</v>
      </c>
      <c r="E45" s="47">
        <v>360513.3</v>
      </c>
      <c r="F45" s="49" t="str">
        <f t="shared" si="0"/>
        <v>-</v>
      </c>
    </row>
    <row r="46" spans="1:6" ht="12">
      <c r="A46" s="51" t="s">
        <v>95</v>
      </c>
      <c r="B46" s="45" t="s">
        <v>37</v>
      </c>
      <c r="C46" s="88" t="s">
        <v>96</v>
      </c>
      <c r="D46" s="47" t="s">
        <v>52</v>
      </c>
      <c r="E46" s="47">
        <v>1270.81</v>
      </c>
      <c r="F46" s="49" t="str">
        <f t="shared" si="0"/>
        <v>-</v>
      </c>
    </row>
    <row r="47" spans="1:6" ht="12">
      <c r="A47" s="51" t="s">
        <v>97</v>
      </c>
      <c r="B47" s="45" t="s">
        <v>37</v>
      </c>
      <c r="C47" s="88" t="s">
        <v>98</v>
      </c>
      <c r="D47" s="47">
        <v>1200000</v>
      </c>
      <c r="E47" s="47">
        <v>191841.55</v>
      </c>
      <c r="F47" s="49">
        <f t="shared" si="0"/>
        <v>1008158.45</v>
      </c>
    </row>
    <row r="48" spans="1:6" ht="12">
      <c r="A48" s="51" t="s">
        <v>99</v>
      </c>
      <c r="B48" s="45" t="s">
        <v>37</v>
      </c>
      <c r="C48" s="88" t="s">
        <v>100</v>
      </c>
      <c r="D48" s="47" t="s">
        <v>52</v>
      </c>
      <c r="E48" s="47">
        <v>183155.53</v>
      </c>
      <c r="F48" s="49" t="str">
        <f t="shared" si="0"/>
        <v>-</v>
      </c>
    </row>
    <row r="49" spans="1:6" ht="12">
      <c r="A49" s="51" t="s">
        <v>101</v>
      </c>
      <c r="B49" s="45" t="s">
        <v>37</v>
      </c>
      <c r="C49" s="88" t="s">
        <v>102</v>
      </c>
      <c r="D49" s="47" t="s">
        <v>52</v>
      </c>
      <c r="E49" s="47">
        <v>8686.02</v>
      </c>
      <c r="F49" s="49" t="str">
        <f t="shared" si="0"/>
        <v>-</v>
      </c>
    </row>
    <row r="50" spans="1:6" ht="12">
      <c r="A50" s="51" t="s">
        <v>103</v>
      </c>
      <c r="B50" s="45" t="s">
        <v>37</v>
      </c>
      <c r="C50" s="88" t="s">
        <v>104</v>
      </c>
      <c r="D50" s="47">
        <v>2740000</v>
      </c>
      <c r="E50" s="47">
        <v>1487100.54</v>
      </c>
      <c r="F50" s="49">
        <f t="shared" si="0"/>
        <v>1252899.46</v>
      </c>
    </row>
    <row r="51" spans="1:6" ht="30">
      <c r="A51" s="51" t="s">
        <v>105</v>
      </c>
      <c r="B51" s="45" t="s">
        <v>37</v>
      </c>
      <c r="C51" s="88" t="s">
        <v>106</v>
      </c>
      <c r="D51" s="47">
        <v>300000</v>
      </c>
      <c r="E51" s="47">
        <v>79824.49</v>
      </c>
      <c r="F51" s="49">
        <f t="shared" si="0"/>
        <v>220175.51</v>
      </c>
    </row>
    <row r="52" spans="1:6" ht="39.75">
      <c r="A52" s="51" t="s">
        <v>107</v>
      </c>
      <c r="B52" s="45" t="s">
        <v>37</v>
      </c>
      <c r="C52" s="88" t="s">
        <v>108</v>
      </c>
      <c r="D52" s="47">
        <v>300000</v>
      </c>
      <c r="E52" s="47">
        <v>79824.49</v>
      </c>
      <c r="F52" s="49">
        <f t="shared" si="0"/>
        <v>220175.51</v>
      </c>
    </row>
    <row r="53" spans="1:6" ht="30">
      <c r="A53" s="51" t="s">
        <v>109</v>
      </c>
      <c r="B53" s="45" t="s">
        <v>37</v>
      </c>
      <c r="C53" s="88" t="s">
        <v>110</v>
      </c>
      <c r="D53" s="47">
        <v>2440000</v>
      </c>
      <c r="E53" s="47">
        <v>1407276.05</v>
      </c>
      <c r="F53" s="49">
        <f aca="true" t="shared" si="1" ref="F53:F84">IF(OR(D53="-",E53=D53),"-",D53-IF(E53="-",0,E53))</f>
        <v>1032723.95</v>
      </c>
    </row>
    <row r="54" spans="1:6" ht="39.75">
      <c r="A54" s="51" t="s">
        <v>111</v>
      </c>
      <c r="B54" s="45" t="s">
        <v>37</v>
      </c>
      <c r="C54" s="88" t="s">
        <v>112</v>
      </c>
      <c r="D54" s="47">
        <v>2440000</v>
      </c>
      <c r="E54" s="47">
        <v>1407276.05</v>
      </c>
      <c r="F54" s="49">
        <f t="shared" si="1"/>
        <v>1032723.95</v>
      </c>
    </row>
    <row r="55" spans="1:6" ht="12">
      <c r="A55" s="51" t="s">
        <v>113</v>
      </c>
      <c r="B55" s="45" t="s">
        <v>37</v>
      </c>
      <c r="C55" s="88" t="s">
        <v>114</v>
      </c>
      <c r="D55" s="47">
        <v>80000</v>
      </c>
      <c r="E55" s="47">
        <v>47015</v>
      </c>
      <c r="F55" s="49">
        <f t="shared" si="1"/>
        <v>32985</v>
      </c>
    </row>
    <row r="56" spans="1:6" ht="30">
      <c r="A56" s="51" t="s">
        <v>115</v>
      </c>
      <c r="B56" s="45" t="s">
        <v>37</v>
      </c>
      <c r="C56" s="88" t="s">
        <v>116</v>
      </c>
      <c r="D56" s="47">
        <v>80000</v>
      </c>
      <c r="E56" s="47">
        <v>47015</v>
      </c>
      <c r="F56" s="49">
        <f t="shared" si="1"/>
        <v>32985</v>
      </c>
    </row>
    <row r="57" spans="1:6" ht="39.75">
      <c r="A57" s="51" t="s">
        <v>117</v>
      </c>
      <c r="B57" s="45" t="s">
        <v>37</v>
      </c>
      <c r="C57" s="88" t="s">
        <v>118</v>
      </c>
      <c r="D57" s="47">
        <v>80000</v>
      </c>
      <c r="E57" s="47">
        <v>47015</v>
      </c>
      <c r="F57" s="49">
        <f t="shared" si="1"/>
        <v>32985</v>
      </c>
    </row>
    <row r="58" spans="1:6" ht="49.5">
      <c r="A58" s="51" t="s">
        <v>119</v>
      </c>
      <c r="B58" s="45" t="s">
        <v>37</v>
      </c>
      <c r="C58" s="88" t="s">
        <v>120</v>
      </c>
      <c r="D58" s="47" t="s">
        <v>52</v>
      </c>
      <c r="E58" s="47">
        <v>47015</v>
      </c>
      <c r="F58" s="49" t="str">
        <f t="shared" si="1"/>
        <v>-</v>
      </c>
    </row>
    <row r="59" spans="1:6" ht="30">
      <c r="A59" s="51" t="s">
        <v>121</v>
      </c>
      <c r="B59" s="45" t="s">
        <v>37</v>
      </c>
      <c r="C59" s="88" t="s">
        <v>122</v>
      </c>
      <c r="D59" s="47">
        <v>8411000</v>
      </c>
      <c r="E59" s="47">
        <v>3797478.59</v>
      </c>
      <c r="F59" s="49">
        <f t="shared" si="1"/>
        <v>4613521.41</v>
      </c>
    </row>
    <row r="60" spans="1:6" ht="59.25">
      <c r="A60" s="101" t="s">
        <v>123</v>
      </c>
      <c r="B60" s="45" t="s">
        <v>37</v>
      </c>
      <c r="C60" s="88" t="s">
        <v>124</v>
      </c>
      <c r="D60" s="47">
        <v>7819000</v>
      </c>
      <c r="E60" s="47">
        <v>3297478.59</v>
      </c>
      <c r="F60" s="49">
        <f t="shared" si="1"/>
        <v>4521521.41</v>
      </c>
    </row>
    <row r="61" spans="1:6" ht="39.75">
      <c r="A61" s="51" t="s">
        <v>125</v>
      </c>
      <c r="B61" s="45" t="s">
        <v>37</v>
      </c>
      <c r="C61" s="88" t="s">
        <v>126</v>
      </c>
      <c r="D61" s="47">
        <v>5399000</v>
      </c>
      <c r="E61" s="47">
        <v>2548041.17</v>
      </c>
      <c r="F61" s="49">
        <f t="shared" si="1"/>
        <v>2850958.83</v>
      </c>
    </row>
    <row r="62" spans="1:6" ht="49.5">
      <c r="A62" s="101" t="s">
        <v>127</v>
      </c>
      <c r="B62" s="45" t="s">
        <v>37</v>
      </c>
      <c r="C62" s="88" t="s">
        <v>128</v>
      </c>
      <c r="D62" s="47">
        <v>5399000</v>
      </c>
      <c r="E62" s="47">
        <v>2548041.17</v>
      </c>
      <c r="F62" s="49">
        <f t="shared" si="1"/>
        <v>2850958.83</v>
      </c>
    </row>
    <row r="63" spans="1:6" ht="49.5">
      <c r="A63" s="101" t="s">
        <v>127</v>
      </c>
      <c r="B63" s="45" t="s">
        <v>37</v>
      </c>
      <c r="C63" s="88" t="s">
        <v>129</v>
      </c>
      <c r="D63" s="47" t="s">
        <v>52</v>
      </c>
      <c r="E63" s="47">
        <v>203661.29</v>
      </c>
      <c r="F63" s="49" t="str">
        <f t="shared" si="1"/>
        <v>-</v>
      </c>
    </row>
    <row r="64" spans="1:6" ht="49.5">
      <c r="A64" s="101" t="s">
        <v>127</v>
      </c>
      <c r="B64" s="45" t="s">
        <v>37</v>
      </c>
      <c r="C64" s="88" t="s">
        <v>130</v>
      </c>
      <c r="D64" s="47">
        <v>5399000</v>
      </c>
      <c r="E64" s="47">
        <v>2344379.88</v>
      </c>
      <c r="F64" s="49">
        <f t="shared" si="1"/>
        <v>3054620.12</v>
      </c>
    </row>
    <row r="65" spans="1:6" ht="49.5">
      <c r="A65" s="101" t="s">
        <v>131</v>
      </c>
      <c r="B65" s="45" t="s">
        <v>37</v>
      </c>
      <c r="C65" s="88" t="s">
        <v>132</v>
      </c>
      <c r="D65" s="47">
        <v>2420000</v>
      </c>
      <c r="E65" s="47">
        <v>749437.42</v>
      </c>
      <c r="F65" s="49">
        <f t="shared" si="1"/>
        <v>1670562.58</v>
      </c>
    </row>
    <row r="66" spans="1:6" ht="39.75">
      <c r="A66" s="51" t="s">
        <v>133</v>
      </c>
      <c r="B66" s="45" t="s">
        <v>37</v>
      </c>
      <c r="C66" s="88" t="s">
        <v>134</v>
      </c>
      <c r="D66" s="47">
        <v>2420000</v>
      </c>
      <c r="E66" s="47">
        <v>749437.42</v>
      </c>
      <c r="F66" s="49">
        <f t="shared" si="1"/>
        <v>1670562.58</v>
      </c>
    </row>
    <row r="67" spans="1:6" ht="49.5">
      <c r="A67" s="101" t="s">
        <v>135</v>
      </c>
      <c r="B67" s="45" t="s">
        <v>37</v>
      </c>
      <c r="C67" s="88" t="s">
        <v>136</v>
      </c>
      <c r="D67" s="47">
        <v>592000</v>
      </c>
      <c r="E67" s="47">
        <v>500000</v>
      </c>
      <c r="F67" s="49">
        <f t="shared" si="1"/>
        <v>92000</v>
      </c>
    </row>
    <row r="68" spans="1:6" ht="49.5">
      <c r="A68" s="101" t="s">
        <v>137</v>
      </c>
      <c r="B68" s="45" t="s">
        <v>37</v>
      </c>
      <c r="C68" s="88" t="s">
        <v>138</v>
      </c>
      <c r="D68" s="47">
        <v>592000</v>
      </c>
      <c r="E68" s="47">
        <v>500000</v>
      </c>
      <c r="F68" s="49">
        <f t="shared" si="1"/>
        <v>92000</v>
      </c>
    </row>
    <row r="69" spans="1:6" ht="49.5">
      <c r="A69" s="51" t="s">
        <v>139</v>
      </c>
      <c r="B69" s="45" t="s">
        <v>37</v>
      </c>
      <c r="C69" s="88" t="s">
        <v>140</v>
      </c>
      <c r="D69" s="47">
        <v>592000</v>
      </c>
      <c r="E69" s="47">
        <v>500000</v>
      </c>
      <c r="F69" s="49">
        <f t="shared" si="1"/>
        <v>92000</v>
      </c>
    </row>
    <row r="70" spans="1:6" ht="20.25">
      <c r="A70" s="51" t="s">
        <v>141</v>
      </c>
      <c r="B70" s="45" t="s">
        <v>37</v>
      </c>
      <c r="C70" s="88" t="s">
        <v>142</v>
      </c>
      <c r="D70" s="47">
        <v>200000</v>
      </c>
      <c r="E70" s="47">
        <v>89180</v>
      </c>
      <c r="F70" s="49">
        <f t="shared" si="1"/>
        <v>110820</v>
      </c>
    </row>
    <row r="71" spans="1:6" ht="12">
      <c r="A71" s="51" t="s">
        <v>143</v>
      </c>
      <c r="B71" s="45" t="s">
        <v>37</v>
      </c>
      <c r="C71" s="88" t="s">
        <v>144</v>
      </c>
      <c r="D71" s="47" t="s">
        <v>52</v>
      </c>
      <c r="E71" s="47">
        <v>89180</v>
      </c>
      <c r="F71" s="49" t="str">
        <f t="shared" si="1"/>
        <v>-</v>
      </c>
    </row>
    <row r="72" spans="1:6" ht="12">
      <c r="A72" s="51" t="s">
        <v>145</v>
      </c>
      <c r="B72" s="45" t="s">
        <v>37</v>
      </c>
      <c r="C72" s="88" t="s">
        <v>146</v>
      </c>
      <c r="D72" s="47" t="s">
        <v>52</v>
      </c>
      <c r="E72" s="47">
        <v>89180</v>
      </c>
      <c r="F72" s="49" t="str">
        <f t="shared" si="1"/>
        <v>-</v>
      </c>
    </row>
    <row r="73" spans="1:6" ht="20.25">
      <c r="A73" s="51" t="s">
        <v>147</v>
      </c>
      <c r="B73" s="45" t="s">
        <v>37</v>
      </c>
      <c r="C73" s="88" t="s">
        <v>148</v>
      </c>
      <c r="D73" s="47" t="s">
        <v>52</v>
      </c>
      <c r="E73" s="47">
        <v>89180</v>
      </c>
      <c r="F73" s="49" t="str">
        <f t="shared" si="1"/>
        <v>-</v>
      </c>
    </row>
    <row r="74" spans="1:6" ht="12">
      <c r="A74" s="51" t="s">
        <v>149</v>
      </c>
      <c r="B74" s="45" t="s">
        <v>37</v>
      </c>
      <c r="C74" s="88" t="s">
        <v>150</v>
      </c>
      <c r="D74" s="47">
        <v>200000</v>
      </c>
      <c r="E74" s="47" t="s">
        <v>52</v>
      </c>
      <c r="F74" s="49">
        <f t="shared" si="1"/>
        <v>200000</v>
      </c>
    </row>
    <row r="75" spans="1:6" ht="12">
      <c r="A75" s="51" t="s">
        <v>151</v>
      </c>
      <c r="B75" s="45" t="s">
        <v>37</v>
      </c>
      <c r="C75" s="88" t="s">
        <v>152</v>
      </c>
      <c r="D75" s="47">
        <v>200000</v>
      </c>
      <c r="E75" s="47" t="s">
        <v>52</v>
      </c>
      <c r="F75" s="49">
        <f t="shared" si="1"/>
        <v>200000</v>
      </c>
    </row>
    <row r="76" spans="1:6" ht="12">
      <c r="A76" s="51" t="s">
        <v>153</v>
      </c>
      <c r="B76" s="45" t="s">
        <v>37</v>
      </c>
      <c r="C76" s="88" t="s">
        <v>154</v>
      </c>
      <c r="D76" s="47">
        <v>200000</v>
      </c>
      <c r="E76" s="47" t="s">
        <v>52</v>
      </c>
      <c r="F76" s="49">
        <f t="shared" si="1"/>
        <v>200000</v>
      </c>
    </row>
    <row r="77" spans="1:6" ht="20.25">
      <c r="A77" s="51" t="s">
        <v>155</v>
      </c>
      <c r="B77" s="45" t="s">
        <v>37</v>
      </c>
      <c r="C77" s="88" t="s">
        <v>156</v>
      </c>
      <c r="D77" s="47">
        <v>7742000</v>
      </c>
      <c r="E77" s="47">
        <v>654222.63</v>
      </c>
      <c r="F77" s="49">
        <f t="shared" si="1"/>
        <v>7087777.37</v>
      </c>
    </row>
    <row r="78" spans="1:6" ht="49.5">
      <c r="A78" s="51" t="s">
        <v>157</v>
      </c>
      <c r="B78" s="45" t="s">
        <v>37</v>
      </c>
      <c r="C78" s="88" t="s">
        <v>158</v>
      </c>
      <c r="D78" s="47">
        <v>7722000</v>
      </c>
      <c r="E78" s="47">
        <v>654222.63</v>
      </c>
      <c r="F78" s="49">
        <f t="shared" si="1"/>
        <v>7067777.37</v>
      </c>
    </row>
    <row r="79" spans="1:6" ht="49.5">
      <c r="A79" s="101" t="s">
        <v>159</v>
      </c>
      <c r="B79" s="45" t="s">
        <v>37</v>
      </c>
      <c r="C79" s="88" t="s">
        <v>160</v>
      </c>
      <c r="D79" s="47">
        <v>7722000</v>
      </c>
      <c r="E79" s="47">
        <v>654222.63</v>
      </c>
      <c r="F79" s="49">
        <f t="shared" si="1"/>
        <v>7067777.37</v>
      </c>
    </row>
    <row r="80" spans="1:6" ht="59.25">
      <c r="A80" s="101" t="s">
        <v>161</v>
      </c>
      <c r="B80" s="45" t="s">
        <v>37</v>
      </c>
      <c r="C80" s="88" t="s">
        <v>162</v>
      </c>
      <c r="D80" s="47">
        <v>7722000</v>
      </c>
      <c r="E80" s="47">
        <v>654222.63</v>
      </c>
      <c r="F80" s="49">
        <f t="shared" si="1"/>
        <v>7067777.37</v>
      </c>
    </row>
    <row r="81" spans="1:6" ht="30">
      <c r="A81" s="51" t="s">
        <v>163</v>
      </c>
      <c r="B81" s="45" t="s">
        <v>37</v>
      </c>
      <c r="C81" s="88" t="s">
        <v>164</v>
      </c>
      <c r="D81" s="47">
        <v>20000</v>
      </c>
      <c r="E81" s="47" t="s">
        <v>52</v>
      </c>
      <c r="F81" s="49">
        <f t="shared" si="1"/>
        <v>20000</v>
      </c>
    </row>
    <row r="82" spans="1:6" ht="20.25">
      <c r="A82" s="51" t="s">
        <v>165</v>
      </c>
      <c r="B82" s="45" t="s">
        <v>37</v>
      </c>
      <c r="C82" s="88" t="s">
        <v>166</v>
      </c>
      <c r="D82" s="47">
        <v>20000</v>
      </c>
      <c r="E82" s="47" t="s">
        <v>52</v>
      </c>
      <c r="F82" s="49">
        <f t="shared" si="1"/>
        <v>20000</v>
      </c>
    </row>
    <row r="83" spans="1:6" ht="30">
      <c r="A83" s="51" t="s">
        <v>167</v>
      </c>
      <c r="B83" s="45" t="s">
        <v>37</v>
      </c>
      <c r="C83" s="88" t="s">
        <v>168</v>
      </c>
      <c r="D83" s="47">
        <v>20000</v>
      </c>
      <c r="E83" s="47" t="s">
        <v>52</v>
      </c>
      <c r="F83" s="49">
        <f t="shared" si="1"/>
        <v>20000</v>
      </c>
    </row>
    <row r="84" spans="1:6" ht="12">
      <c r="A84" s="51" t="s">
        <v>169</v>
      </c>
      <c r="B84" s="45" t="s">
        <v>37</v>
      </c>
      <c r="C84" s="88" t="s">
        <v>170</v>
      </c>
      <c r="D84" s="47">
        <v>2000</v>
      </c>
      <c r="E84" s="47">
        <v>2000</v>
      </c>
      <c r="F84" s="49" t="str">
        <f t="shared" si="1"/>
        <v>-</v>
      </c>
    </row>
    <row r="85" spans="1:6" ht="20.25">
      <c r="A85" s="51" t="s">
        <v>171</v>
      </c>
      <c r="B85" s="45" t="s">
        <v>37</v>
      </c>
      <c r="C85" s="88" t="s">
        <v>172</v>
      </c>
      <c r="D85" s="47">
        <v>2000</v>
      </c>
      <c r="E85" s="47">
        <v>2000</v>
      </c>
      <c r="F85" s="49" t="str">
        <f aca="true" t="shared" si="2" ref="F85:F116">IF(OR(D85="-",E85=D85),"-",D85-IF(E85="-",0,E85))</f>
        <v>-</v>
      </c>
    </row>
    <row r="86" spans="1:6" ht="20.25">
      <c r="A86" s="51" t="s">
        <v>173</v>
      </c>
      <c r="B86" s="45" t="s">
        <v>37</v>
      </c>
      <c r="C86" s="88" t="s">
        <v>174</v>
      </c>
      <c r="D86" s="47">
        <v>2000</v>
      </c>
      <c r="E86" s="47">
        <v>2000</v>
      </c>
      <c r="F86" s="49" t="str">
        <f t="shared" si="2"/>
        <v>-</v>
      </c>
    </row>
    <row r="87" spans="1:6" ht="12">
      <c r="A87" s="51" t="s">
        <v>175</v>
      </c>
      <c r="B87" s="45" t="s">
        <v>37</v>
      </c>
      <c r="C87" s="88" t="s">
        <v>176</v>
      </c>
      <c r="D87" s="47">
        <v>100000</v>
      </c>
      <c r="E87" s="47">
        <v>147369.6</v>
      </c>
      <c r="F87" s="49">
        <f t="shared" si="2"/>
        <v>-47369.600000000006</v>
      </c>
    </row>
    <row r="88" spans="1:6" ht="12">
      <c r="A88" s="51" t="s">
        <v>177</v>
      </c>
      <c r="B88" s="45" t="s">
        <v>37</v>
      </c>
      <c r="C88" s="88" t="s">
        <v>178</v>
      </c>
      <c r="D88" s="47">
        <v>100000</v>
      </c>
      <c r="E88" s="47">
        <v>147369.6</v>
      </c>
      <c r="F88" s="49">
        <f t="shared" si="2"/>
        <v>-47369.600000000006</v>
      </c>
    </row>
    <row r="89" spans="1:6" ht="12">
      <c r="A89" s="51" t="s">
        <v>179</v>
      </c>
      <c r="B89" s="45" t="s">
        <v>37</v>
      </c>
      <c r="C89" s="88" t="s">
        <v>180</v>
      </c>
      <c r="D89" s="47">
        <v>100000</v>
      </c>
      <c r="E89" s="47">
        <v>147369.6</v>
      </c>
      <c r="F89" s="49">
        <f t="shared" si="2"/>
        <v>-47369.600000000006</v>
      </c>
    </row>
    <row r="90" spans="1:6" ht="12">
      <c r="A90" s="51" t="s">
        <v>181</v>
      </c>
      <c r="B90" s="45" t="s">
        <v>37</v>
      </c>
      <c r="C90" s="88" t="s">
        <v>182</v>
      </c>
      <c r="D90" s="47">
        <v>22917465</v>
      </c>
      <c r="E90" s="47">
        <v>-6312948.54</v>
      </c>
      <c r="F90" s="49">
        <f t="shared" si="2"/>
        <v>29230413.54</v>
      </c>
    </row>
    <row r="91" spans="1:6" ht="20.25">
      <c r="A91" s="51" t="s">
        <v>183</v>
      </c>
      <c r="B91" s="45" t="s">
        <v>37</v>
      </c>
      <c r="C91" s="88" t="s">
        <v>184</v>
      </c>
      <c r="D91" s="47">
        <v>22917465</v>
      </c>
      <c r="E91" s="47">
        <v>3718759</v>
      </c>
      <c r="F91" s="49">
        <f t="shared" si="2"/>
        <v>19198706</v>
      </c>
    </row>
    <row r="92" spans="1:6" ht="20.25">
      <c r="A92" s="51" t="s">
        <v>185</v>
      </c>
      <c r="B92" s="45" t="s">
        <v>37</v>
      </c>
      <c r="C92" s="88" t="s">
        <v>186</v>
      </c>
      <c r="D92" s="47">
        <v>1700100</v>
      </c>
      <c r="E92" s="47">
        <v>935055</v>
      </c>
      <c r="F92" s="49">
        <f t="shared" si="2"/>
        <v>765045</v>
      </c>
    </row>
    <row r="93" spans="1:6" ht="12">
      <c r="A93" s="51" t="s">
        <v>187</v>
      </c>
      <c r="B93" s="45" t="s">
        <v>37</v>
      </c>
      <c r="C93" s="88" t="s">
        <v>188</v>
      </c>
      <c r="D93" s="47">
        <v>1700100</v>
      </c>
      <c r="E93" s="47">
        <v>935055</v>
      </c>
      <c r="F93" s="49">
        <f t="shared" si="2"/>
        <v>765045</v>
      </c>
    </row>
    <row r="94" spans="1:6" ht="20.25">
      <c r="A94" s="51" t="s">
        <v>189</v>
      </c>
      <c r="B94" s="45" t="s">
        <v>37</v>
      </c>
      <c r="C94" s="88" t="s">
        <v>190</v>
      </c>
      <c r="D94" s="47">
        <v>1700100</v>
      </c>
      <c r="E94" s="47">
        <v>935055</v>
      </c>
      <c r="F94" s="49">
        <f t="shared" si="2"/>
        <v>765045</v>
      </c>
    </row>
    <row r="95" spans="1:6" ht="20.25">
      <c r="A95" s="51" t="s">
        <v>191</v>
      </c>
      <c r="B95" s="45" t="s">
        <v>37</v>
      </c>
      <c r="C95" s="88" t="s">
        <v>192</v>
      </c>
      <c r="D95" s="47">
        <v>17700000</v>
      </c>
      <c r="E95" s="47" t="s">
        <v>52</v>
      </c>
      <c r="F95" s="49">
        <f t="shared" si="2"/>
        <v>17700000</v>
      </c>
    </row>
    <row r="96" spans="1:6" ht="39.75">
      <c r="A96" s="51" t="s">
        <v>193</v>
      </c>
      <c r="B96" s="45" t="s">
        <v>37</v>
      </c>
      <c r="C96" s="88" t="s">
        <v>194</v>
      </c>
      <c r="D96" s="47">
        <v>17700000</v>
      </c>
      <c r="E96" s="47" t="s">
        <v>52</v>
      </c>
      <c r="F96" s="49">
        <f t="shared" si="2"/>
        <v>17700000</v>
      </c>
    </row>
    <row r="97" spans="1:6" ht="30">
      <c r="A97" s="51" t="s">
        <v>195</v>
      </c>
      <c r="B97" s="45" t="s">
        <v>37</v>
      </c>
      <c r="C97" s="88" t="s">
        <v>196</v>
      </c>
      <c r="D97" s="47">
        <v>17700000</v>
      </c>
      <c r="E97" s="47" t="s">
        <v>52</v>
      </c>
      <c r="F97" s="49">
        <f t="shared" si="2"/>
        <v>17700000</v>
      </c>
    </row>
    <row r="98" spans="1:6" ht="20.25">
      <c r="A98" s="51" t="s">
        <v>197</v>
      </c>
      <c r="B98" s="45" t="s">
        <v>37</v>
      </c>
      <c r="C98" s="88" t="s">
        <v>198</v>
      </c>
      <c r="D98" s="47">
        <v>667045</v>
      </c>
      <c r="E98" s="47">
        <v>433384</v>
      </c>
      <c r="F98" s="49">
        <f t="shared" si="2"/>
        <v>233661</v>
      </c>
    </row>
    <row r="99" spans="1:6" ht="20.25">
      <c r="A99" s="51" t="s">
        <v>199</v>
      </c>
      <c r="B99" s="45" t="s">
        <v>37</v>
      </c>
      <c r="C99" s="88" t="s">
        <v>200</v>
      </c>
      <c r="D99" s="47">
        <v>199722</v>
      </c>
      <c r="E99" s="47">
        <v>199722</v>
      </c>
      <c r="F99" s="49" t="str">
        <f t="shared" si="2"/>
        <v>-</v>
      </c>
    </row>
    <row r="100" spans="1:6" ht="30">
      <c r="A100" s="51" t="s">
        <v>201</v>
      </c>
      <c r="B100" s="45" t="s">
        <v>37</v>
      </c>
      <c r="C100" s="88" t="s">
        <v>202</v>
      </c>
      <c r="D100" s="47">
        <v>199722</v>
      </c>
      <c r="E100" s="47">
        <v>199722</v>
      </c>
      <c r="F100" s="49" t="str">
        <f t="shared" si="2"/>
        <v>-</v>
      </c>
    </row>
    <row r="101" spans="1:6" ht="20.25">
      <c r="A101" s="51" t="s">
        <v>203</v>
      </c>
      <c r="B101" s="45" t="s">
        <v>37</v>
      </c>
      <c r="C101" s="88" t="s">
        <v>204</v>
      </c>
      <c r="D101" s="47">
        <v>467323</v>
      </c>
      <c r="E101" s="47">
        <v>233662</v>
      </c>
      <c r="F101" s="49">
        <f t="shared" si="2"/>
        <v>233661</v>
      </c>
    </row>
    <row r="102" spans="1:6" ht="20.25">
      <c r="A102" s="51" t="s">
        <v>205</v>
      </c>
      <c r="B102" s="45" t="s">
        <v>37</v>
      </c>
      <c r="C102" s="88" t="s">
        <v>206</v>
      </c>
      <c r="D102" s="47">
        <v>467323</v>
      </c>
      <c r="E102" s="47">
        <v>233662</v>
      </c>
      <c r="F102" s="49">
        <f t="shared" si="2"/>
        <v>233661</v>
      </c>
    </row>
    <row r="103" spans="1:6" ht="12">
      <c r="A103" s="51" t="s">
        <v>207</v>
      </c>
      <c r="B103" s="45" t="s">
        <v>37</v>
      </c>
      <c r="C103" s="88" t="s">
        <v>208</v>
      </c>
      <c r="D103" s="47">
        <v>2850320</v>
      </c>
      <c r="E103" s="47">
        <v>2350320</v>
      </c>
      <c r="F103" s="49">
        <f t="shared" si="2"/>
        <v>500000</v>
      </c>
    </row>
    <row r="104" spans="1:6" ht="12">
      <c r="A104" s="51" t="s">
        <v>209</v>
      </c>
      <c r="B104" s="45" t="s">
        <v>37</v>
      </c>
      <c r="C104" s="88" t="s">
        <v>210</v>
      </c>
      <c r="D104" s="47">
        <v>2850320</v>
      </c>
      <c r="E104" s="47">
        <v>2350320</v>
      </c>
      <c r="F104" s="49">
        <f t="shared" si="2"/>
        <v>500000</v>
      </c>
    </row>
    <row r="105" spans="1:6" ht="20.25">
      <c r="A105" s="51" t="s">
        <v>211</v>
      </c>
      <c r="B105" s="45" t="s">
        <v>37</v>
      </c>
      <c r="C105" s="88" t="s">
        <v>212</v>
      </c>
      <c r="D105" s="47">
        <v>2850320</v>
      </c>
      <c r="E105" s="47">
        <v>2350320</v>
      </c>
      <c r="F105" s="49">
        <f t="shared" si="2"/>
        <v>500000</v>
      </c>
    </row>
    <row r="106" spans="1:6" ht="12">
      <c r="A106" s="51" t="s">
        <v>213</v>
      </c>
      <c r="B106" s="45" t="s">
        <v>37</v>
      </c>
      <c r="C106" s="88" t="s">
        <v>214</v>
      </c>
      <c r="D106" s="47" t="s">
        <v>52</v>
      </c>
      <c r="E106" s="47">
        <v>22000</v>
      </c>
      <c r="F106" s="49" t="str">
        <f t="shared" si="2"/>
        <v>-</v>
      </c>
    </row>
    <row r="107" spans="1:6" ht="12">
      <c r="A107" s="51" t="s">
        <v>213</v>
      </c>
      <c r="B107" s="45" t="s">
        <v>37</v>
      </c>
      <c r="C107" s="88" t="s">
        <v>215</v>
      </c>
      <c r="D107" s="47" t="s">
        <v>52</v>
      </c>
      <c r="E107" s="47">
        <v>22000</v>
      </c>
      <c r="F107" s="49" t="str">
        <f t="shared" si="2"/>
        <v>-</v>
      </c>
    </row>
    <row r="108" spans="1:6" ht="12">
      <c r="A108" s="51" t="s">
        <v>216</v>
      </c>
      <c r="B108" s="45" t="s">
        <v>37</v>
      </c>
      <c r="C108" s="88" t="s">
        <v>217</v>
      </c>
      <c r="D108" s="47" t="s">
        <v>52</v>
      </c>
      <c r="E108" s="47">
        <v>22000</v>
      </c>
      <c r="F108" s="49" t="str">
        <f t="shared" si="2"/>
        <v>-</v>
      </c>
    </row>
    <row r="109" spans="1:6" ht="12">
      <c r="A109" s="51" t="s">
        <v>216</v>
      </c>
      <c r="B109" s="45" t="s">
        <v>37</v>
      </c>
      <c r="C109" s="88" t="s">
        <v>218</v>
      </c>
      <c r="D109" s="47" t="s">
        <v>52</v>
      </c>
      <c r="E109" s="47">
        <v>22000</v>
      </c>
      <c r="F109" s="49" t="str">
        <f t="shared" si="2"/>
        <v>-</v>
      </c>
    </row>
    <row r="110" spans="1:6" ht="30">
      <c r="A110" s="51" t="s">
        <v>219</v>
      </c>
      <c r="B110" s="45" t="s">
        <v>37</v>
      </c>
      <c r="C110" s="88" t="s">
        <v>220</v>
      </c>
      <c r="D110" s="47" t="s">
        <v>52</v>
      </c>
      <c r="E110" s="47">
        <v>-10053707.54</v>
      </c>
      <c r="F110" s="49" t="str">
        <f t="shared" si="2"/>
        <v>-</v>
      </c>
    </row>
    <row r="111" spans="1:6" ht="30" thickBot="1">
      <c r="A111" s="51" t="s">
        <v>221</v>
      </c>
      <c r="B111" s="45" t="s">
        <v>37</v>
      </c>
      <c r="C111" s="88" t="s">
        <v>222</v>
      </c>
      <c r="D111" s="47" t="s">
        <v>52</v>
      </c>
      <c r="E111" s="47">
        <v>-10053707.54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3" dxfId="310" operator="equal" stopIfTrue="1">
      <formula>0</formula>
    </cfRule>
  </conditionalFormatting>
  <conditionalFormatting sqref="F20">
    <cfRule type="cellIs" priority="92" dxfId="310" operator="equal" stopIfTrue="1">
      <formula>0</formula>
    </cfRule>
  </conditionalFormatting>
  <conditionalFormatting sqref="F21">
    <cfRule type="cellIs" priority="91" dxfId="310" operator="equal" stopIfTrue="1">
      <formula>0</formula>
    </cfRule>
  </conditionalFormatting>
  <conditionalFormatting sqref="F22">
    <cfRule type="cellIs" priority="90" dxfId="310" operator="equal" stopIfTrue="1">
      <formula>0</formula>
    </cfRule>
  </conditionalFormatting>
  <conditionalFormatting sqref="F23">
    <cfRule type="cellIs" priority="89" dxfId="310" operator="equal" stopIfTrue="1">
      <formula>0</formula>
    </cfRule>
  </conditionalFormatting>
  <conditionalFormatting sqref="F24">
    <cfRule type="cellIs" priority="88" dxfId="310" operator="equal" stopIfTrue="1">
      <formula>0</formula>
    </cfRule>
  </conditionalFormatting>
  <conditionalFormatting sqref="F25">
    <cfRule type="cellIs" priority="87" dxfId="310" operator="equal" stopIfTrue="1">
      <formula>0</formula>
    </cfRule>
  </conditionalFormatting>
  <conditionalFormatting sqref="F26">
    <cfRule type="cellIs" priority="86" dxfId="310" operator="equal" stopIfTrue="1">
      <formula>0</formula>
    </cfRule>
  </conditionalFormatting>
  <conditionalFormatting sqref="F27">
    <cfRule type="cellIs" priority="85" dxfId="310" operator="equal" stopIfTrue="1">
      <formula>0</formula>
    </cfRule>
  </conditionalFormatting>
  <conditionalFormatting sqref="F28">
    <cfRule type="cellIs" priority="84" dxfId="310" operator="equal" stopIfTrue="1">
      <formula>0</formula>
    </cfRule>
  </conditionalFormatting>
  <conditionalFormatting sqref="F29">
    <cfRule type="cellIs" priority="83" dxfId="310" operator="equal" stopIfTrue="1">
      <formula>0</formula>
    </cfRule>
  </conditionalFormatting>
  <conditionalFormatting sqref="F30">
    <cfRule type="cellIs" priority="82" dxfId="310" operator="equal" stopIfTrue="1">
      <formula>0</formula>
    </cfRule>
  </conditionalFormatting>
  <conditionalFormatting sqref="F31">
    <cfRule type="cellIs" priority="81" dxfId="310" operator="equal" stopIfTrue="1">
      <formula>0</formula>
    </cfRule>
  </conditionalFormatting>
  <conditionalFormatting sqref="F32">
    <cfRule type="cellIs" priority="80" dxfId="310" operator="equal" stopIfTrue="1">
      <formula>0</formula>
    </cfRule>
  </conditionalFormatting>
  <conditionalFormatting sqref="F33">
    <cfRule type="cellIs" priority="79" dxfId="310" operator="equal" stopIfTrue="1">
      <formula>0</formula>
    </cfRule>
  </conditionalFormatting>
  <conditionalFormatting sqref="F34">
    <cfRule type="cellIs" priority="78" dxfId="310" operator="equal" stopIfTrue="1">
      <formula>0</formula>
    </cfRule>
  </conditionalFormatting>
  <conditionalFormatting sqref="F35">
    <cfRule type="cellIs" priority="77" dxfId="310" operator="equal" stopIfTrue="1">
      <formula>0</formula>
    </cfRule>
  </conditionalFormatting>
  <conditionalFormatting sqref="F36">
    <cfRule type="cellIs" priority="76" dxfId="310" operator="equal" stopIfTrue="1">
      <formula>0</formula>
    </cfRule>
  </conditionalFormatting>
  <conditionalFormatting sqref="F37">
    <cfRule type="cellIs" priority="75" dxfId="310" operator="equal" stopIfTrue="1">
      <formula>0</formula>
    </cfRule>
  </conditionalFormatting>
  <conditionalFormatting sqref="F38">
    <cfRule type="cellIs" priority="74" dxfId="310" operator="equal" stopIfTrue="1">
      <formula>0</formula>
    </cfRule>
  </conditionalFormatting>
  <conditionalFormatting sqref="F39">
    <cfRule type="cellIs" priority="73" dxfId="310" operator="equal" stopIfTrue="1">
      <formula>0</formula>
    </cfRule>
  </conditionalFormatting>
  <conditionalFormatting sqref="F40">
    <cfRule type="cellIs" priority="72" dxfId="310" operator="equal" stopIfTrue="1">
      <formula>0</formula>
    </cfRule>
  </conditionalFormatting>
  <conditionalFormatting sqref="F41">
    <cfRule type="cellIs" priority="71" dxfId="310" operator="equal" stopIfTrue="1">
      <formula>0</formula>
    </cfRule>
  </conditionalFormatting>
  <conditionalFormatting sqref="F42">
    <cfRule type="cellIs" priority="70" dxfId="310" operator="equal" stopIfTrue="1">
      <formula>0</formula>
    </cfRule>
  </conditionalFormatting>
  <conditionalFormatting sqref="F43">
    <cfRule type="cellIs" priority="69" dxfId="310" operator="equal" stopIfTrue="1">
      <formula>0</formula>
    </cfRule>
  </conditionalFormatting>
  <conditionalFormatting sqref="F44">
    <cfRule type="cellIs" priority="68" dxfId="310" operator="equal" stopIfTrue="1">
      <formula>0</formula>
    </cfRule>
  </conditionalFormatting>
  <conditionalFormatting sqref="F45">
    <cfRule type="cellIs" priority="67" dxfId="310" operator="equal" stopIfTrue="1">
      <formula>0</formula>
    </cfRule>
  </conditionalFormatting>
  <conditionalFormatting sqref="F46">
    <cfRule type="cellIs" priority="66" dxfId="310" operator="equal" stopIfTrue="1">
      <formula>0</formula>
    </cfRule>
  </conditionalFormatting>
  <conditionalFormatting sqref="F47">
    <cfRule type="cellIs" priority="65" dxfId="310" operator="equal" stopIfTrue="1">
      <formula>0</formula>
    </cfRule>
  </conditionalFormatting>
  <conditionalFormatting sqref="F48">
    <cfRule type="cellIs" priority="64" dxfId="310" operator="equal" stopIfTrue="1">
      <formula>0</formula>
    </cfRule>
  </conditionalFormatting>
  <conditionalFormatting sqref="F49">
    <cfRule type="cellIs" priority="63" dxfId="310" operator="equal" stopIfTrue="1">
      <formula>0</formula>
    </cfRule>
  </conditionalFormatting>
  <conditionalFormatting sqref="F50">
    <cfRule type="cellIs" priority="62" dxfId="310" operator="equal" stopIfTrue="1">
      <formula>0</formula>
    </cfRule>
  </conditionalFormatting>
  <conditionalFormatting sqref="F51">
    <cfRule type="cellIs" priority="61" dxfId="310" operator="equal" stopIfTrue="1">
      <formula>0</formula>
    </cfRule>
  </conditionalFormatting>
  <conditionalFormatting sqref="F52">
    <cfRule type="cellIs" priority="60" dxfId="310" operator="equal" stopIfTrue="1">
      <formula>0</formula>
    </cfRule>
  </conditionalFormatting>
  <conditionalFormatting sqref="F53">
    <cfRule type="cellIs" priority="59" dxfId="310" operator="equal" stopIfTrue="1">
      <formula>0</formula>
    </cfRule>
  </conditionalFormatting>
  <conditionalFormatting sqref="F54">
    <cfRule type="cellIs" priority="58" dxfId="310" operator="equal" stopIfTrue="1">
      <formula>0</formula>
    </cfRule>
  </conditionalFormatting>
  <conditionalFormatting sqref="F55">
    <cfRule type="cellIs" priority="57" dxfId="310" operator="equal" stopIfTrue="1">
      <formula>0</formula>
    </cfRule>
  </conditionalFormatting>
  <conditionalFormatting sqref="F56">
    <cfRule type="cellIs" priority="56" dxfId="310" operator="equal" stopIfTrue="1">
      <formula>0</formula>
    </cfRule>
  </conditionalFormatting>
  <conditionalFormatting sqref="F57">
    <cfRule type="cellIs" priority="55" dxfId="310" operator="equal" stopIfTrue="1">
      <formula>0</formula>
    </cfRule>
  </conditionalFormatting>
  <conditionalFormatting sqref="F58">
    <cfRule type="cellIs" priority="54" dxfId="310" operator="equal" stopIfTrue="1">
      <formula>0</formula>
    </cfRule>
  </conditionalFormatting>
  <conditionalFormatting sqref="F59">
    <cfRule type="cellIs" priority="53" dxfId="310" operator="equal" stopIfTrue="1">
      <formula>0</formula>
    </cfRule>
  </conditionalFormatting>
  <conditionalFormatting sqref="F60">
    <cfRule type="cellIs" priority="52" dxfId="310" operator="equal" stopIfTrue="1">
      <formula>0</formula>
    </cfRule>
  </conditionalFormatting>
  <conditionalFormatting sqref="F61">
    <cfRule type="cellIs" priority="51" dxfId="310" operator="equal" stopIfTrue="1">
      <formula>0</formula>
    </cfRule>
  </conditionalFormatting>
  <conditionalFormatting sqref="F62">
    <cfRule type="cellIs" priority="50" dxfId="310" operator="equal" stopIfTrue="1">
      <formula>0</formula>
    </cfRule>
  </conditionalFormatting>
  <conditionalFormatting sqref="F63">
    <cfRule type="cellIs" priority="49" dxfId="310" operator="equal" stopIfTrue="1">
      <formula>0</formula>
    </cfRule>
  </conditionalFormatting>
  <conditionalFormatting sqref="F64">
    <cfRule type="cellIs" priority="48" dxfId="310" operator="equal" stopIfTrue="1">
      <formula>0</formula>
    </cfRule>
  </conditionalFormatting>
  <conditionalFormatting sqref="F65">
    <cfRule type="cellIs" priority="47" dxfId="310" operator="equal" stopIfTrue="1">
      <formula>0</formula>
    </cfRule>
  </conditionalFormatting>
  <conditionalFormatting sqref="F66">
    <cfRule type="cellIs" priority="46" dxfId="310" operator="equal" stopIfTrue="1">
      <formula>0</formula>
    </cfRule>
  </conditionalFormatting>
  <conditionalFormatting sqref="F67">
    <cfRule type="cellIs" priority="45" dxfId="310" operator="equal" stopIfTrue="1">
      <formula>0</formula>
    </cfRule>
  </conditionalFormatting>
  <conditionalFormatting sqref="F68">
    <cfRule type="cellIs" priority="44" dxfId="310" operator="equal" stopIfTrue="1">
      <formula>0</formula>
    </cfRule>
  </conditionalFormatting>
  <conditionalFormatting sqref="F69">
    <cfRule type="cellIs" priority="43" dxfId="310" operator="equal" stopIfTrue="1">
      <formula>0</formula>
    </cfRule>
  </conditionalFormatting>
  <conditionalFormatting sqref="F70">
    <cfRule type="cellIs" priority="42" dxfId="310" operator="equal" stopIfTrue="1">
      <formula>0</formula>
    </cfRule>
  </conditionalFormatting>
  <conditionalFormatting sqref="F71">
    <cfRule type="cellIs" priority="41" dxfId="310" operator="equal" stopIfTrue="1">
      <formula>0</formula>
    </cfRule>
  </conditionalFormatting>
  <conditionalFormatting sqref="F72">
    <cfRule type="cellIs" priority="40" dxfId="310" operator="equal" stopIfTrue="1">
      <formula>0</formula>
    </cfRule>
  </conditionalFormatting>
  <conditionalFormatting sqref="F73">
    <cfRule type="cellIs" priority="39" dxfId="310" operator="equal" stopIfTrue="1">
      <formula>0</formula>
    </cfRule>
  </conditionalFormatting>
  <conditionalFormatting sqref="F74">
    <cfRule type="cellIs" priority="38" dxfId="310" operator="equal" stopIfTrue="1">
      <formula>0</formula>
    </cfRule>
  </conditionalFormatting>
  <conditionalFormatting sqref="F75">
    <cfRule type="cellIs" priority="37" dxfId="310" operator="equal" stopIfTrue="1">
      <formula>0</formula>
    </cfRule>
  </conditionalFormatting>
  <conditionalFormatting sqref="F76">
    <cfRule type="cellIs" priority="36" dxfId="310" operator="equal" stopIfTrue="1">
      <formula>0</formula>
    </cfRule>
  </conditionalFormatting>
  <conditionalFormatting sqref="F77">
    <cfRule type="cellIs" priority="35" dxfId="310" operator="equal" stopIfTrue="1">
      <formula>0</formula>
    </cfRule>
  </conditionalFormatting>
  <conditionalFormatting sqref="F78">
    <cfRule type="cellIs" priority="34" dxfId="310" operator="equal" stopIfTrue="1">
      <formula>0</formula>
    </cfRule>
  </conditionalFormatting>
  <conditionalFormatting sqref="F79">
    <cfRule type="cellIs" priority="33" dxfId="310" operator="equal" stopIfTrue="1">
      <formula>0</formula>
    </cfRule>
  </conditionalFormatting>
  <conditionalFormatting sqref="F80">
    <cfRule type="cellIs" priority="32" dxfId="310" operator="equal" stopIfTrue="1">
      <formula>0</formula>
    </cfRule>
  </conditionalFormatting>
  <conditionalFormatting sqref="F81">
    <cfRule type="cellIs" priority="31" dxfId="310" operator="equal" stopIfTrue="1">
      <formula>0</formula>
    </cfRule>
  </conditionalFormatting>
  <conditionalFormatting sqref="F82">
    <cfRule type="cellIs" priority="30" dxfId="310" operator="equal" stopIfTrue="1">
      <formula>0</formula>
    </cfRule>
  </conditionalFormatting>
  <conditionalFormatting sqref="F83">
    <cfRule type="cellIs" priority="29" dxfId="310" operator="equal" stopIfTrue="1">
      <formula>0</formula>
    </cfRule>
  </conditionalFormatting>
  <conditionalFormatting sqref="F84">
    <cfRule type="cellIs" priority="28" dxfId="310" operator="equal" stopIfTrue="1">
      <formula>0</formula>
    </cfRule>
  </conditionalFormatting>
  <conditionalFormatting sqref="F85">
    <cfRule type="cellIs" priority="27" dxfId="310" operator="equal" stopIfTrue="1">
      <formula>0</formula>
    </cfRule>
  </conditionalFormatting>
  <conditionalFormatting sqref="F86">
    <cfRule type="cellIs" priority="26" dxfId="310" operator="equal" stopIfTrue="1">
      <formula>0</formula>
    </cfRule>
  </conditionalFormatting>
  <conditionalFormatting sqref="F87">
    <cfRule type="cellIs" priority="25" dxfId="310" operator="equal" stopIfTrue="1">
      <formula>0</formula>
    </cfRule>
  </conditionalFormatting>
  <conditionalFormatting sqref="F88">
    <cfRule type="cellIs" priority="24" dxfId="310" operator="equal" stopIfTrue="1">
      <formula>0</formula>
    </cfRule>
  </conditionalFormatting>
  <conditionalFormatting sqref="F89">
    <cfRule type="cellIs" priority="23" dxfId="310" operator="equal" stopIfTrue="1">
      <formula>0</formula>
    </cfRule>
  </conditionalFormatting>
  <conditionalFormatting sqref="F90">
    <cfRule type="cellIs" priority="22" dxfId="310" operator="equal" stopIfTrue="1">
      <formula>0</formula>
    </cfRule>
  </conditionalFormatting>
  <conditionalFormatting sqref="F91">
    <cfRule type="cellIs" priority="21" dxfId="310" operator="equal" stopIfTrue="1">
      <formula>0</formula>
    </cfRule>
  </conditionalFormatting>
  <conditionalFormatting sqref="F92">
    <cfRule type="cellIs" priority="20" dxfId="310" operator="equal" stopIfTrue="1">
      <formula>0</formula>
    </cfRule>
  </conditionalFormatting>
  <conditionalFormatting sqref="F93">
    <cfRule type="cellIs" priority="19" dxfId="310" operator="equal" stopIfTrue="1">
      <formula>0</formula>
    </cfRule>
  </conditionalFormatting>
  <conditionalFormatting sqref="F94">
    <cfRule type="cellIs" priority="18" dxfId="310" operator="equal" stopIfTrue="1">
      <formula>0</formula>
    </cfRule>
  </conditionalFormatting>
  <conditionalFormatting sqref="F95">
    <cfRule type="cellIs" priority="17" dxfId="310" operator="equal" stopIfTrue="1">
      <formula>0</formula>
    </cfRule>
  </conditionalFormatting>
  <conditionalFormatting sqref="F96">
    <cfRule type="cellIs" priority="16" dxfId="310" operator="equal" stopIfTrue="1">
      <formula>0</formula>
    </cfRule>
  </conditionalFormatting>
  <conditionalFormatting sqref="F97">
    <cfRule type="cellIs" priority="15" dxfId="310" operator="equal" stopIfTrue="1">
      <formula>0</formula>
    </cfRule>
  </conditionalFormatting>
  <conditionalFormatting sqref="F98">
    <cfRule type="cellIs" priority="14" dxfId="310" operator="equal" stopIfTrue="1">
      <formula>0</formula>
    </cfRule>
  </conditionalFormatting>
  <conditionalFormatting sqref="F99">
    <cfRule type="cellIs" priority="13" dxfId="310" operator="equal" stopIfTrue="1">
      <formula>0</formula>
    </cfRule>
  </conditionalFormatting>
  <conditionalFormatting sqref="F100">
    <cfRule type="cellIs" priority="12" dxfId="310" operator="equal" stopIfTrue="1">
      <formula>0</formula>
    </cfRule>
  </conditionalFormatting>
  <conditionalFormatting sqref="F101">
    <cfRule type="cellIs" priority="11" dxfId="310" operator="equal" stopIfTrue="1">
      <formula>0</formula>
    </cfRule>
  </conditionalFormatting>
  <conditionalFormatting sqref="F102">
    <cfRule type="cellIs" priority="10" dxfId="310" operator="equal" stopIfTrue="1">
      <formula>0</formula>
    </cfRule>
  </conditionalFormatting>
  <conditionalFormatting sqref="F103">
    <cfRule type="cellIs" priority="9" dxfId="310" operator="equal" stopIfTrue="1">
      <formula>0</formula>
    </cfRule>
  </conditionalFormatting>
  <conditionalFormatting sqref="F104">
    <cfRule type="cellIs" priority="8" dxfId="310" operator="equal" stopIfTrue="1">
      <formula>0</formula>
    </cfRule>
  </conditionalFormatting>
  <conditionalFormatting sqref="F105">
    <cfRule type="cellIs" priority="7" dxfId="310" operator="equal" stopIfTrue="1">
      <formula>0</formula>
    </cfRule>
  </conditionalFormatting>
  <conditionalFormatting sqref="F106">
    <cfRule type="cellIs" priority="6" dxfId="310" operator="equal" stopIfTrue="1">
      <formula>0</formula>
    </cfRule>
  </conditionalFormatting>
  <conditionalFormatting sqref="F107">
    <cfRule type="cellIs" priority="5" dxfId="310" operator="equal" stopIfTrue="1">
      <formula>0</formula>
    </cfRule>
  </conditionalFormatting>
  <conditionalFormatting sqref="F108">
    <cfRule type="cellIs" priority="4" dxfId="310" operator="equal" stopIfTrue="1">
      <formula>0</formula>
    </cfRule>
  </conditionalFormatting>
  <conditionalFormatting sqref="F109">
    <cfRule type="cellIs" priority="3" dxfId="310" operator="equal" stopIfTrue="1">
      <formula>0</formula>
    </cfRule>
  </conditionalFormatting>
  <conditionalFormatting sqref="F110">
    <cfRule type="cellIs" priority="2" dxfId="310" operator="equal" stopIfTrue="1">
      <formula>0</formula>
    </cfRule>
  </conditionalFormatting>
  <conditionalFormatting sqref="F111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4"/>
  <sheetViews>
    <sheetView showGridLines="0" zoomScalePageLayoutView="0" workbookViewId="0" topLeftCell="A204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94" t="s">
        <v>223</v>
      </c>
      <c r="B13" s="95" t="s">
        <v>224</v>
      </c>
      <c r="C13" s="96" t="s">
        <v>225</v>
      </c>
      <c r="D13" s="97">
        <v>58455195</v>
      </c>
      <c r="E13" s="98">
        <v>15255388.59</v>
      </c>
      <c r="F13" s="99">
        <f>IF(OR(D13="-",E13=D13),"-",D13-IF(E13="-",0,E13))</f>
        <v>43199806.41</v>
      </c>
    </row>
    <row r="14" spans="1:6" ht="12">
      <c r="A14" s="100" t="s">
        <v>43</v>
      </c>
      <c r="B14" s="68"/>
      <c r="C14" s="89"/>
      <c r="D14" s="92"/>
      <c r="E14" s="69"/>
      <c r="F14" s="70"/>
    </row>
    <row r="15" spans="1:6" ht="12">
      <c r="A15" s="94" t="s">
        <v>226</v>
      </c>
      <c r="B15" s="95" t="s">
        <v>37</v>
      </c>
      <c r="C15" s="96" t="s">
        <v>227</v>
      </c>
      <c r="D15" s="97">
        <v>8358283</v>
      </c>
      <c r="E15" s="98">
        <v>2974387.94</v>
      </c>
      <c r="F15" s="99">
        <f aca="true" t="shared" si="0" ref="F15:F46">IF(OR(D15="-",E15=D15),"-",D15-IF(E15="-",0,E15))</f>
        <v>5383895.0600000005</v>
      </c>
    </row>
    <row r="16" spans="1:6" ht="12">
      <c r="A16" s="42" t="s">
        <v>228</v>
      </c>
      <c r="B16" s="75" t="s">
        <v>37</v>
      </c>
      <c r="C16" s="86" t="s">
        <v>229</v>
      </c>
      <c r="D16" s="40">
        <v>8115083</v>
      </c>
      <c r="E16" s="67">
        <v>2894735.47</v>
      </c>
      <c r="F16" s="43">
        <f t="shared" si="0"/>
        <v>5220347.529999999</v>
      </c>
    </row>
    <row r="17" spans="1:6" ht="12">
      <c r="A17" s="42" t="s">
        <v>230</v>
      </c>
      <c r="B17" s="75" t="s">
        <v>37</v>
      </c>
      <c r="C17" s="86" t="s">
        <v>231</v>
      </c>
      <c r="D17" s="40">
        <v>4776849</v>
      </c>
      <c r="E17" s="67">
        <v>1912843.02</v>
      </c>
      <c r="F17" s="43">
        <f t="shared" si="0"/>
        <v>2864005.98</v>
      </c>
    </row>
    <row r="18" spans="1:6" ht="12">
      <c r="A18" s="42" t="s">
        <v>232</v>
      </c>
      <c r="B18" s="75" t="s">
        <v>37</v>
      </c>
      <c r="C18" s="86" t="s">
        <v>233</v>
      </c>
      <c r="D18" s="40">
        <v>3665165.66</v>
      </c>
      <c r="E18" s="67">
        <v>1489001.23</v>
      </c>
      <c r="F18" s="43">
        <f t="shared" si="0"/>
        <v>2176164.43</v>
      </c>
    </row>
    <row r="19" spans="1:6" ht="12">
      <c r="A19" s="42" t="s">
        <v>234</v>
      </c>
      <c r="B19" s="75" t="s">
        <v>37</v>
      </c>
      <c r="C19" s="86" t="s">
        <v>235</v>
      </c>
      <c r="D19" s="40">
        <v>4800</v>
      </c>
      <c r="E19" s="67">
        <v>4800</v>
      </c>
      <c r="F19" s="43" t="str">
        <f t="shared" si="0"/>
        <v>-</v>
      </c>
    </row>
    <row r="20" spans="1:6" ht="12">
      <c r="A20" s="42" t="s">
        <v>236</v>
      </c>
      <c r="B20" s="75" t="s">
        <v>37</v>
      </c>
      <c r="C20" s="86" t="s">
        <v>237</v>
      </c>
      <c r="D20" s="40">
        <v>1106883.34</v>
      </c>
      <c r="E20" s="67">
        <v>419041.79</v>
      </c>
      <c r="F20" s="43">
        <f t="shared" si="0"/>
        <v>687841.55</v>
      </c>
    </row>
    <row r="21" spans="1:6" ht="12">
      <c r="A21" s="42" t="s">
        <v>238</v>
      </c>
      <c r="B21" s="75" t="s">
        <v>37</v>
      </c>
      <c r="C21" s="86" t="s">
        <v>239</v>
      </c>
      <c r="D21" s="40">
        <v>2544282.4</v>
      </c>
      <c r="E21" s="67">
        <v>758988.06</v>
      </c>
      <c r="F21" s="43">
        <f t="shared" si="0"/>
        <v>1785294.3399999999</v>
      </c>
    </row>
    <row r="22" spans="1:6" ht="12">
      <c r="A22" s="42" t="s">
        <v>240</v>
      </c>
      <c r="B22" s="75" t="s">
        <v>37</v>
      </c>
      <c r="C22" s="86" t="s">
        <v>241</v>
      </c>
      <c r="D22" s="40">
        <v>100700</v>
      </c>
      <c r="E22" s="67">
        <v>37809.18</v>
      </c>
      <c r="F22" s="43">
        <f t="shared" si="0"/>
        <v>62890.82</v>
      </c>
    </row>
    <row r="23" spans="1:6" ht="12">
      <c r="A23" s="42" t="s">
        <v>242</v>
      </c>
      <c r="B23" s="75" t="s">
        <v>37</v>
      </c>
      <c r="C23" s="86" t="s">
        <v>243</v>
      </c>
      <c r="D23" s="40">
        <v>42000</v>
      </c>
      <c r="E23" s="67">
        <v>2759</v>
      </c>
      <c r="F23" s="43">
        <f t="shared" si="0"/>
        <v>39241</v>
      </c>
    </row>
    <row r="24" spans="1:6" ht="12">
      <c r="A24" s="42" t="s">
        <v>244</v>
      </c>
      <c r="B24" s="75" t="s">
        <v>37</v>
      </c>
      <c r="C24" s="86" t="s">
        <v>245</v>
      </c>
      <c r="D24" s="40">
        <v>486249</v>
      </c>
      <c r="E24" s="67">
        <v>246648.41</v>
      </c>
      <c r="F24" s="43">
        <f t="shared" si="0"/>
        <v>239600.59</v>
      </c>
    </row>
    <row r="25" spans="1:6" ht="12">
      <c r="A25" s="42" t="s">
        <v>246</v>
      </c>
      <c r="B25" s="75" t="s">
        <v>37</v>
      </c>
      <c r="C25" s="86" t="s">
        <v>247</v>
      </c>
      <c r="D25" s="40">
        <v>58235</v>
      </c>
      <c r="E25" s="67">
        <v>13921</v>
      </c>
      <c r="F25" s="43">
        <f t="shared" si="0"/>
        <v>44314</v>
      </c>
    </row>
    <row r="26" spans="1:6" ht="12">
      <c r="A26" s="42" t="s">
        <v>248</v>
      </c>
      <c r="B26" s="75" t="s">
        <v>37</v>
      </c>
      <c r="C26" s="86" t="s">
        <v>249</v>
      </c>
      <c r="D26" s="40">
        <v>1857098.4</v>
      </c>
      <c r="E26" s="67">
        <v>457850.47</v>
      </c>
      <c r="F26" s="43">
        <f t="shared" si="0"/>
        <v>1399247.93</v>
      </c>
    </row>
    <row r="27" spans="1:6" ht="12">
      <c r="A27" s="42" t="s">
        <v>250</v>
      </c>
      <c r="B27" s="75" t="s">
        <v>37</v>
      </c>
      <c r="C27" s="86" t="s">
        <v>251</v>
      </c>
      <c r="D27" s="40">
        <v>300052</v>
      </c>
      <c r="E27" s="67">
        <v>150025</v>
      </c>
      <c r="F27" s="43">
        <f t="shared" si="0"/>
        <v>150027</v>
      </c>
    </row>
    <row r="28" spans="1:6" ht="20.25">
      <c r="A28" s="42" t="s">
        <v>252</v>
      </c>
      <c r="B28" s="75" t="s">
        <v>37</v>
      </c>
      <c r="C28" s="86" t="s">
        <v>253</v>
      </c>
      <c r="D28" s="40">
        <v>300052</v>
      </c>
      <c r="E28" s="67">
        <v>150025</v>
      </c>
      <c r="F28" s="43">
        <f t="shared" si="0"/>
        <v>150027</v>
      </c>
    </row>
    <row r="29" spans="1:6" ht="12">
      <c r="A29" s="42" t="s">
        <v>254</v>
      </c>
      <c r="B29" s="75" t="s">
        <v>37</v>
      </c>
      <c r="C29" s="86" t="s">
        <v>255</v>
      </c>
      <c r="D29" s="40">
        <v>493899.6</v>
      </c>
      <c r="E29" s="67">
        <v>72879.39</v>
      </c>
      <c r="F29" s="43">
        <f t="shared" si="0"/>
        <v>421020.20999999996</v>
      </c>
    </row>
    <row r="30" spans="1:6" ht="12">
      <c r="A30" s="42" t="s">
        <v>256</v>
      </c>
      <c r="B30" s="75" t="s">
        <v>37</v>
      </c>
      <c r="C30" s="86" t="s">
        <v>257</v>
      </c>
      <c r="D30" s="40">
        <v>243200</v>
      </c>
      <c r="E30" s="67">
        <v>79652.47</v>
      </c>
      <c r="F30" s="43">
        <f t="shared" si="0"/>
        <v>163547.53</v>
      </c>
    </row>
    <row r="31" spans="1:6" ht="12">
      <c r="A31" s="42" t="s">
        <v>258</v>
      </c>
      <c r="B31" s="75" t="s">
        <v>37</v>
      </c>
      <c r="C31" s="86" t="s">
        <v>259</v>
      </c>
      <c r="D31" s="40">
        <v>40000</v>
      </c>
      <c r="E31" s="67" t="s">
        <v>52</v>
      </c>
      <c r="F31" s="43">
        <f t="shared" si="0"/>
        <v>40000</v>
      </c>
    </row>
    <row r="32" spans="1:6" ht="12">
      <c r="A32" s="42" t="s">
        <v>260</v>
      </c>
      <c r="B32" s="75" t="s">
        <v>37</v>
      </c>
      <c r="C32" s="86" t="s">
        <v>261</v>
      </c>
      <c r="D32" s="40">
        <v>203200</v>
      </c>
      <c r="E32" s="67">
        <v>79652.47</v>
      </c>
      <c r="F32" s="43">
        <f t="shared" si="0"/>
        <v>123547.53</v>
      </c>
    </row>
    <row r="33" spans="1:6" ht="30.75">
      <c r="A33" s="94" t="s">
        <v>262</v>
      </c>
      <c r="B33" s="95" t="s">
        <v>37</v>
      </c>
      <c r="C33" s="96" t="s">
        <v>263</v>
      </c>
      <c r="D33" s="97">
        <v>6157980</v>
      </c>
      <c r="E33" s="98">
        <v>2557457.92</v>
      </c>
      <c r="F33" s="99">
        <f t="shared" si="0"/>
        <v>3600522.08</v>
      </c>
    </row>
    <row r="34" spans="1:6" ht="12">
      <c r="A34" s="42" t="s">
        <v>228</v>
      </c>
      <c r="B34" s="75" t="s">
        <v>37</v>
      </c>
      <c r="C34" s="86" t="s">
        <v>264</v>
      </c>
      <c r="D34" s="40">
        <v>5914780</v>
      </c>
      <c r="E34" s="67">
        <v>2477805.45</v>
      </c>
      <c r="F34" s="43">
        <f t="shared" si="0"/>
        <v>3436974.55</v>
      </c>
    </row>
    <row r="35" spans="1:6" ht="12">
      <c r="A35" s="42" t="s">
        <v>230</v>
      </c>
      <c r="B35" s="75" t="s">
        <v>37</v>
      </c>
      <c r="C35" s="86" t="s">
        <v>265</v>
      </c>
      <c r="D35" s="40">
        <v>4776849</v>
      </c>
      <c r="E35" s="67">
        <v>1912843.02</v>
      </c>
      <c r="F35" s="43">
        <f t="shared" si="0"/>
        <v>2864005.98</v>
      </c>
    </row>
    <row r="36" spans="1:6" ht="12">
      <c r="A36" s="42" t="s">
        <v>232</v>
      </c>
      <c r="B36" s="75" t="s">
        <v>37</v>
      </c>
      <c r="C36" s="86" t="s">
        <v>266</v>
      </c>
      <c r="D36" s="40">
        <v>3665165.66</v>
      </c>
      <c r="E36" s="67">
        <v>1489001.23</v>
      </c>
      <c r="F36" s="43">
        <f t="shared" si="0"/>
        <v>2176164.43</v>
      </c>
    </row>
    <row r="37" spans="1:6" ht="12">
      <c r="A37" s="42" t="s">
        <v>234</v>
      </c>
      <c r="B37" s="75" t="s">
        <v>37</v>
      </c>
      <c r="C37" s="86" t="s">
        <v>267</v>
      </c>
      <c r="D37" s="40">
        <v>4800</v>
      </c>
      <c r="E37" s="67">
        <v>4800</v>
      </c>
      <c r="F37" s="43" t="str">
        <f t="shared" si="0"/>
        <v>-</v>
      </c>
    </row>
    <row r="38" spans="1:6" ht="12">
      <c r="A38" s="42" t="s">
        <v>236</v>
      </c>
      <c r="B38" s="75" t="s">
        <v>37</v>
      </c>
      <c r="C38" s="86" t="s">
        <v>268</v>
      </c>
      <c r="D38" s="40">
        <v>1106883.34</v>
      </c>
      <c r="E38" s="67">
        <v>419041.79</v>
      </c>
      <c r="F38" s="43">
        <f t="shared" si="0"/>
        <v>687841.55</v>
      </c>
    </row>
    <row r="39" spans="1:6" ht="12">
      <c r="A39" s="42" t="s">
        <v>238</v>
      </c>
      <c r="B39" s="75" t="s">
        <v>37</v>
      </c>
      <c r="C39" s="86" t="s">
        <v>269</v>
      </c>
      <c r="D39" s="40">
        <v>1065282.4</v>
      </c>
      <c r="E39" s="67">
        <v>521658.04</v>
      </c>
      <c r="F39" s="43">
        <f t="shared" si="0"/>
        <v>543624.3599999999</v>
      </c>
    </row>
    <row r="40" spans="1:6" ht="12">
      <c r="A40" s="42" t="s">
        <v>240</v>
      </c>
      <c r="B40" s="75" t="s">
        <v>37</v>
      </c>
      <c r="C40" s="86" t="s">
        <v>270</v>
      </c>
      <c r="D40" s="40">
        <v>100700</v>
      </c>
      <c r="E40" s="67">
        <v>37809.18</v>
      </c>
      <c r="F40" s="43">
        <f t="shared" si="0"/>
        <v>62890.82</v>
      </c>
    </row>
    <row r="41" spans="1:6" ht="12">
      <c r="A41" s="42" t="s">
        <v>242</v>
      </c>
      <c r="B41" s="75" t="s">
        <v>37</v>
      </c>
      <c r="C41" s="86" t="s">
        <v>271</v>
      </c>
      <c r="D41" s="40">
        <v>42000</v>
      </c>
      <c r="E41" s="67">
        <v>2759</v>
      </c>
      <c r="F41" s="43">
        <f t="shared" si="0"/>
        <v>39241</v>
      </c>
    </row>
    <row r="42" spans="1:6" ht="12">
      <c r="A42" s="42" t="s">
        <v>244</v>
      </c>
      <c r="B42" s="75" t="s">
        <v>37</v>
      </c>
      <c r="C42" s="86" t="s">
        <v>272</v>
      </c>
      <c r="D42" s="40">
        <v>486249</v>
      </c>
      <c r="E42" s="67">
        <v>246648.41</v>
      </c>
      <c r="F42" s="43">
        <f t="shared" si="0"/>
        <v>239600.59</v>
      </c>
    </row>
    <row r="43" spans="1:6" ht="12">
      <c r="A43" s="42" t="s">
        <v>246</v>
      </c>
      <c r="B43" s="75" t="s">
        <v>37</v>
      </c>
      <c r="C43" s="86" t="s">
        <v>273</v>
      </c>
      <c r="D43" s="40">
        <v>58235</v>
      </c>
      <c r="E43" s="67">
        <v>13921</v>
      </c>
      <c r="F43" s="43">
        <f t="shared" si="0"/>
        <v>44314</v>
      </c>
    </row>
    <row r="44" spans="1:6" ht="12">
      <c r="A44" s="42" t="s">
        <v>248</v>
      </c>
      <c r="B44" s="75" t="s">
        <v>37</v>
      </c>
      <c r="C44" s="86" t="s">
        <v>274</v>
      </c>
      <c r="D44" s="40">
        <v>378098.4</v>
      </c>
      <c r="E44" s="67">
        <v>220520.45</v>
      </c>
      <c r="F44" s="43">
        <f t="shared" si="0"/>
        <v>157577.95</v>
      </c>
    </row>
    <row r="45" spans="1:6" ht="12">
      <c r="A45" s="42" t="s">
        <v>250</v>
      </c>
      <c r="B45" s="75" t="s">
        <v>37</v>
      </c>
      <c r="C45" s="86" t="s">
        <v>275</v>
      </c>
      <c r="D45" s="40">
        <v>24049</v>
      </c>
      <c r="E45" s="67">
        <v>12024</v>
      </c>
      <c r="F45" s="43">
        <f t="shared" si="0"/>
        <v>12025</v>
      </c>
    </row>
    <row r="46" spans="1:6" ht="20.25">
      <c r="A46" s="42" t="s">
        <v>252</v>
      </c>
      <c r="B46" s="75" t="s">
        <v>37</v>
      </c>
      <c r="C46" s="86" t="s">
        <v>276</v>
      </c>
      <c r="D46" s="40">
        <v>24049</v>
      </c>
      <c r="E46" s="67">
        <v>12024</v>
      </c>
      <c r="F46" s="43">
        <f t="shared" si="0"/>
        <v>12025</v>
      </c>
    </row>
    <row r="47" spans="1:6" ht="12">
      <c r="A47" s="42" t="s">
        <v>254</v>
      </c>
      <c r="B47" s="75" t="s">
        <v>37</v>
      </c>
      <c r="C47" s="86" t="s">
        <v>277</v>
      </c>
      <c r="D47" s="40">
        <v>48599.6</v>
      </c>
      <c r="E47" s="67">
        <v>31280.39</v>
      </c>
      <c r="F47" s="43">
        <f aca="true" t="shared" si="1" ref="F47:F78">IF(OR(D47="-",E47=D47),"-",D47-IF(E47="-",0,E47))</f>
        <v>17319.21</v>
      </c>
    </row>
    <row r="48" spans="1:6" ht="12">
      <c r="A48" s="42" t="s">
        <v>256</v>
      </c>
      <c r="B48" s="75" t="s">
        <v>37</v>
      </c>
      <c r="C48" s="86" t="s">
        <v>278</v>
      </c>
      <c r="D48" s="40">
        <v>243200</v>
      </c>
      <c r="E48" s="67">
        <v>79652.47</v>
      </c>
      <c r="F48" s="43">
        <f t="shared" si="1"/>
        <v>163547.53</v>
      </c>
    </row>
    <row r="49" spans="1:6" ht="12">
      <c r="A49" s="42" t="s">
        <v>258</v>
      </c>
      <c r="B49" s="75" t="s">
        <v>37</v>
      </c>
      <c r="C49" s="86" t="s">
        <v>279</v>
      </c>
      <c r="D49" s="40">
        <v>40000</v>
      </c>
      <c r="E49" s="67" t="s">
        <v>52</v>
      </c>
      <c r="F49" s="43">
        <f t="shared" si="1"/>
        <v>40000</v>
      </c>
    </row>
    <row r="50" spans="1:6" ht="12">
      <c r="A50" s="42" t="s">
        <v>260</v>
      </c>
      <c r="B50" s="75" t="s">
        <v>37</v>
      </c>
      <c r="C50" s="86" t="s">
        <v>280</v>
      </c>
      <c r="D50" s="40">
        <v>203200</v>
      </c>
      <c r="E50" s="67">
        <v>79652.47</v>
      </c>
      <c r="F50" s="43">
        <f t="shared" si="1"/>
        <v>123547.53</v>
      </c>
    </row>
    <row r="51" spans="1:6" ht="30.75">
      <c r="A51" s="94" t="s">
        <v>281</v>
      </c>
      <c r="B51" s="95" t="s">
        <v>37</v>
      </c>
      <c r="C51" s="96" t="s">
        <v>282</v>
      </c>
      <c r="D51" s="97">
        <v>276003</v>
      </c>
      <c r="E51" s="98">
        <v>138001</v>
      </c>
      <c r="F51" s="99">
        <f t="shared" si="1"/>
        <v>138002</v>
      </c>
    </row>
    <row r="52" spans="1:6" ht="12">
      <c r="A52" s="42" t="s">
        <v>228</v>
      </c>
      <c r="B52" s="75" t="s">
        <v>37</v>
      </c>
      <c r="C52" s="86" t="s">
        <v>283</v>
      </c>
      <c r="D52" s="40">
        <v>276003</v>
      </c>
      <c r="E52" s="67">
        <v>138001</v>
      </c>
      <c r="F52" s="43">
        <f t="shared" si="1"/>
        <v>138002</v>
      </c>
    </row>
    <row r="53" spans="1:6" ht="12">
      <c r="A53" s="42" t="s">
        <v>250</v>
      </c>
      <c r="B53" s="75" t="s">
        <v>37</v>
      </c>
      <c r="C53" s="86" t="s">
        <v>284</v>
      </c>
      <c r="D53" s="40">
        <v>276003</v>
      </c>
      <c r="E53" s="67">
        <v>138001</v>
      </c>
      <c r="F53" s="43">
        <f t="shared" si="1"/>
        <v>138002</v>
      </c>
    </row>
    <row r="54" spans="1:6" ht="20.25">
      <c r="A54" s="42" t="s">
        <v>252</v>
      </c>
      <c r="B54" s="75" t="s">
        <v>37</v>
      </c>
      <c r="C54" s="86" t="s">
        <v>285</v>
      </c>
      <c r="D54" s="40">
        <v>276003</v>
      </c>
      <c r="E54" s="67">
        <v>138001</v>
      </c>
      <c r="F54" s="43">
        <f t="shared" si="1"/>
        <v>138002</v>
      </c>
    </row>
    <row r="55" spans="1:6" ht="12">
      <c r="A55" s="94" t="s">
        <v>286</v>
      </c>
      <c r="B55" s="95" t="s">
        <v>37</v>
      </c>
      <c r="C55" s="96" t="s">
        <v>287</v>
      </c>
      <c r="D55" s="97">
        <v>373300</v>
      </c>
      <c r="E55" s="98" t="s">
        <v>52</v>
      </c>
      <c r="F55" s="99">
        <f t="shared" si="1"/>
        <v>373300</v>
      </c>
    </row>
    <row r="56" spans="1:6" ht="12">
      <c r="A56" s="42" t="s">
        <v>228</v>
      </c>
      <c r="B56" s="75" t="s">
        <v>37</v>
      </c>
      <c r="C56" s="86" t="s">
        <v>288</v>
      </c>
      <c r="D56" s="40">
        <v>373300</v>
      </c>
      <c r="E56" s="67" t="s">
        <v>52</v>
      </c>
      <c r="F56" s="43">
        <f t="shared" si="1"/>
        <v>373300</v>
      </c>
    </row>
    <row r="57" spans="1:6" ht="12">
      <c r="A57" s="42" t="s">
        <v>254</v>
      </c>
      <c r="B57" s="75" t="s">
        <v>37</v>
      </c>
      <c r="C57" s="86" t="s">
        <v>289</v>
      </c>
      <c r="D57" s="40">
        <v>373300</v>
      </c>
      <c r="E57" s="67" t="s">
        <v>52</v>
      </c>
      <c r="F57" s="43">
        <f t="shared" si="1"/>
        <v>373300</v>
      </c>
    </row>
    <row r="58" spans="1:6" ht="12">
      <c r="A58" s="94" t="s">
        <v>290</v>
      </c>
      <c r="B58" s="95" t="s">
        <v>37</v>
      </c>
      <c r="C58" s="96" t="s">
        <v>291</v>
      </c>
      <c r="D58" s="97">
        <v>30000</v>
      </c>
      <c r="E58" s="98" t="s">
        <v>52</v>
      </c>
      <c r="F58" s="99">
        <f t="shared" si="1"/>
        <v>30000</v>
      </c>
    </row>
    <row r="59" spans="1:6" ht="12">
      <c r="A59" s="42" t="s">
        <v>228</v>
      </c>
      <c r="B59" s="75" t="s">
        <v>37</v>
      </c>
      <c r="C59" s="86" t="s">
        <v>292</v>
      </c>
      <c r="D59" s="40">
        <v>30000</v>
      </c>
      <c r="E59" s="67" t="s">
        <v>52</v>
      </c>
      <c r="F59" s="43">
        <f t="shared" si="1"/>
        <v>30000</v>
      </c>
    </row>
    <row r="60" spans="1:6" ht="12">
      <c r="A60" s="42" t="s">
        <v>254</v>
      </c>
      <c r="B60" s="75" t="s">
        <v>37</v>
      </c>
      <c r="C60" s="86" t="s">
        <v>293</v>
      </c>
      <c r="D60" s="40">
        <v>30000</v>
      </c>
      <c r="E60" s="67" t="s">
        <v>52</v>
      </c>
      <c r="F60" s="43">
        <f t="shared" si="1"/>
        <v>30000</v>
      </c>
    </row>
    <row r="61" spans="1:6" ht="12">
      <c r="A61" s="94" t="s">
        <v>294</v>
      </c>
      <c r="B61" s="95" t="s">
        <v>37</v>
      </c>
      <c r="C61" s="96" t="s">
        <v>295</v>
      </c>
      <c r="D61" s="97">
        <v>1521000</v>
      </c>
      <c r="E61" s="98">
        <v>278929.02</v>
      </c>
      <c r="F61" s="99">
        <f t="shared" si="1"/>
        <v>1242070.98</v>
      </c>
    </row>
    <row r="62" spans="1:6" ht="12">
      <c r="A62" s="42" t="s">
        <v>228</v>
      </c>
      <c r="B62" s="75" t="s">
        <v>37</v>
      </c>
      <c r="C62" s="86" t="s">
        <v>296</v>
      </c>
      <c r="D62" s="40">
        <v>1521000</v>
      </c>
      <c r="E62" s="67">
        <v>278929.02</v>
      </c>
      <c r="F62" s="43">
        <f t="shared" si="1"/>
        <v>1242070.98</v>
      </c>
    </row>
    <row r="63" spans="1:6" ht="12">
      <c r="A63" s="42" t="s">
        <v>238</v>
      </c>
      <c r="B63" s="75" t="s">
        <v>37</v>
      </c>
      <c r="C63" s="86" t="s">
        <v>297</v>
      </c>
      <c r="D63" s="40">
        <v>1479000</v>
      </c>
      <c r="E63" s="67">
        <v>237330.02</v>
      </c>
      <c r="F63" s="43">
        <f t="shared" si="1"/>
        <v>1241669.98</v>
      </c>
    </row>
    <row r="64" spans="1:6" ht="12">
      <c r="A64" s="42" t="s">
        <v>248</v>
      </c>
      <c r="B64" s="75" t="s">
        <v>37</v>
      </c>
      <c r="C64" s="86" t="s">
        <v>298</v>
      </c>
      <c r="D64" s="40">
        <v>1479000</v>
      </c>
      <c r="E64" s="67">
        <v>237330.02</v>
      </c>
      <c r="F64" s="43">
        <f t="shared" si="1"/>
        <v>1241669.98</v>
      </c>
    </row>
    <row r="65" spans="1:6" ht="12">
      <c r="A65" s="42" t="s">
        <v>254</v>
      </c>
      <c r="B65" s="75" t="s">
        <v>37</v>
      </c>
      <c r="C65" s="86" t="s">
        <v>299</v>
      </c>
      <c r="D65" s="40">
        <v>42000</v>
      </c>
      <c r="E65" s="67">
        <v>41599</v>
      </c>
      <c r="F65" s="43">
        <f t="shared" si="1"/>
        <v>401</v>
      </c>
    </row>
    <row r="66" spans="1:6" ht="12">
      <c r="A66" s="94" t="s">
        <v>300</v>
      </c>
      <c r="B66" s="95" t="s">
        <v>37</v>
      </c>
      <c r="C66" s="96" t="s">
        <v>301</v>
      </c>
      <c r="D66" s="97">
        <v>199722</v>
      </c>
      <c r="E66" s="98">
        <v>81292.35</v>
      </c>
      <c r="F66" s="99">
        <f t="shared" si="1"/>
        <v>118429.65</v>
      </c>
    </row>
    <row r="67" spans="1:6" ht="12">
      <c r="A67" s="42" t="s">
        <v>228</v>
      </c>
      <c r="B67" s="75" t="s">
        <v>37</v>
      </c>
      <c r="C67" s="86" t="s">
        <v>302</v>
      </c>
      <c r="D67" s="40">
        <v>196097</v>
      </c>
      <c r="E67" s="67">
        <v>81292.35</v>
      </c>
      <c r="F67" s="43">
        <f t="shared" si="1"/>
        <v>114804.65</v>
      </c>
    </row>
    <row r="68" spans="1:6" ht="12">
      <c r="A68" s="42" t="s">
        <v>230</v>
      </c>
      <c r="B68" s="75" t="s">
        <v>37</v>
      </c>
      <c r="C68" s="86" t="s">
        <v>303</v>
      </c>
      <c r="D68" s="40">
        <v>191497</v>
      </c>
      <c r="E68" s="67">
        <v>78992.35</v>
      </c>
      <c r="F68" s="43">
        <f t="shared" si="1"/>
        <v>112504.65</v>
      </c>
    </row>
    <row r="69" spans="1:6" ht="12">
      <c r="A69" s="42" t="s">
        <v>232</v>
      </c>
      <c r="B69" s="75" t="s">
        <v>37</v>
      </c>
      <c r="C69" s="86" t="s">
        <v>304</v>
      </c>
      <c r="D69" s="40">
        <v>147079.19</v>
      </c>
      <c r="E69" s="67">
        <v>60670.02</v>
      </c>
      <c r="F69" s="43">
        <f t="shared" si="1"/>
        <v>86409.17000000001</v>
      </c>
    </row>
    <row r="70" spans="1:6" ht="12">
      <c r="A70" s="42" t="s">
        <v>236</v>
      </c>
      <c r="B70" s="75" t="s">
        <v>37</v>
      </c>
      <c r="C70" s="86" t="s">
        <v>305</v>
      </c>
      <c r="D70" s="40">
        <v>44417.81</v>
      </c>
      <c r="E70" s="67">
        <v>18322.33</v>
      </c>
      <c r="F70" s="43">
        <f t="shared" si="1"/>
        <v>26095.479999999996</v>
      </c>
    </row>
    <row r="71" spans="1:6" ht="12">
      <c r="A71" s="42" t="s">
        <v>238</v>
      </c>
      <c r="B71" s="75" t="s">
        <v>37</v>
      </c>
      <c r="C71" s="86" t="s">
        <v>306</v>
      </c>
      <c r="D71" s="40">
        <v>4600</v>
      </c>
      <c r="E71" s="67">
        <v>2300</v>
      </c>
      <c r="F71" s="43">
        <f t="shared" si="1"/>
        <v>2300</v>
      </c>
    </row>
    <row r="72" spans="1:6" ht="12">
      <c r="A72" s="42" t="s">
        <v>242</v>
      </c>
      <c r="B72" s="75" t="s">
        <v>37</v>
      </c>
      <c r="C72" s="86" t="s">
        <v>307</v>
      </c>
      <c r="D72" s="40">
        <v>4600</v>
      </c>
      <c r="E72" s="67">
        <v>2300</v>
      </c>
      <c r="F72" s="43">
        <f t="shared" si="1"/>
        <v>2300</v>
      </c>
    </row>
    <row r="73" spans="1:6" ht="12">
      <c r="A73" s="42" t="s">
        <v>256</v>
      </c>
      <c r="B73" s="75" t="s">
        <v>37</v>
      </c>
      <c r="C73" s="86" t="s">
        <v>308</v>
      </c>
      <c r="D73" s="40">
        <v>3625</v>
      </c>
      <c r="E73" s="67" t="s">
        <v>52</v>
      </c>
      <c r="F73" s="43">
        <f t="shared" si="1"/>
        <v>3625</v>
      </c>
    </row>
    <row r="74" spans="1:6" ht="12">
      <c r="A74" s="42" t="s">
        <v>260</v>
      </c>
      <c r="B74" s="75" t="s">
        <v>37</v>
      </c>
      <c r="C74" s="86" t="s">
        <v>309</v>
      </c>
      <c r="D74" s="40">
        <v>3625</v>
      </c>
      <c r="E74" s="67" t="s">
        <v>52</v>
      </c>
      <c r="F74" s="43">
        <f t="shared" si="1"/>
        <v>3625</v>
      </c>
    </row>
    <row r="75" spans="1:6" ht="12">
      <c r="A75" s="94" t="s">
        <v>310</v>
      </c>
      <c r="B75" s="95" t="s">
        <v>37</v>
      </c>
      <c r="C75" s="96" t="s">
        <v>311</v>
      </c>
      <c r="D75" s="97">
        <v>199722</v>
      </c>
      <c r="E75" s="98">
        <v>81292.35</v>
      </c>
      <c r="F75" s="99">
        <f t="shared" si="1"/>
        <v>118429.65</v>
      </c>
    </row>
    <row r="76" spans="1:6" ht="12">
      <c r="A76" s="42" t="s">
        <v>228</v>
      </c>
      <c r="B76" s="75" t="s">
        <v>37</v>
      </c>
      <c r="C76" s="86" t="s">
        <v>312</v>
      </c>
      <c r="D76" s="40">
        <v>196097</v>
      </c>
      <c r="E76" s="67">
        <v>81292.35</v>
      </c>
      <c r="F76" s="43">
        <f t="shared" si="1"/>
        <v>114804.65</v>
      </c>
    </row>
    <row r="77" spans="1:6" ht="12">
      <c r="A77" s="42" t="s">
        <v>230</v>
      </c>
      <c r="B77" s="75" t="s">
        <v>37</v>
      </c>
      <c r="C77" s="86" t="s">
        <v>313</v>
      </c>
      <c r="D77" s="40">
        <v>191497</v>
      </c>
      <c r="E77" s="67">
        <v>78992.35</v>
      </c>
      <c r="F77" s="43">
        <f t="shared" si="1"/>
        <v>112504.65</v>
      </c>
    </row>
    <row r="78" spans="1:6" ht="12">
      <c r="A78" s="42" t="s">
        <v>232</v>
      </c>
      <c r="B78" s="75" t="s">
        <v>37</v>
      </c>
      <c r="C78" s="86" t="s">
        <v>314</v>
      </c>
      <c r="D78" s="40">
        <v>147079.19</v>
      </c>
      <c r="E78" s="67">
        <v>60670.02</v>
      </c>
      <c r="F78" s="43">
        <f t="shared" si="1"/>
        <v>86409.17000000001</v>
      </c>
    </row>
    <row r="79" spans="1:6" ht="12">
      <c r="A79" s="42" t="s">
        <v>236</v>
      </c>
      <c r="B79" s="75" t="s">
        <v>37</v>
      </c>
      <c r="C79" s="86" t="s">
        <v>315</v>
      </c>
      <c r="D79" s="40">
        <v>44417.81</v>
      </c>
      <c r="E79" s="67">
        <v>18322.33</v>
      </c>
      <c r="F79" s="43">
        <f aca="true" t="shared" si="2" ref="F79:F110">IF(OR(D79="-",E79=D79),"-",D79-IF(E79="-",0,E79))</f>
        <v>26095.479999999996</v>
      </c>
    </row>
    <row r="80" spans="1:6" ht="12">
      <c r="A80" s="42" t="s">
        <v>238</v>
      </c>
      <c r="B80" s="75" t="s">
        <v>37</v>
      </c>
      <c r="C80" s="86" t="s">
        <v>316</v>
      </c>
      <c r="D80" s="40">
        <v>4600</v>
      </c>
      <c r="E80" s="67">
        <v>2300</v>
      </c>
      <c r="F80" s="43">
        <f t="shared" si="2"/>
        <v>2300</v>
      </c>
    </row>
    <row r="81" spans="1:6" ht="12">
      <c r="A81" s="42" t="s">
        <v>242</v>
      </c>
      <c r="B81" s="75" t="s">
        <v>37</v>
      </c>
      <c r="C81" s="86" t="s">
        <v>317</v>
      </c>
      <c r="D81" s="40">
        <v>4600</v>
      </c>
      <c r="E81" s="67">
        <v>2300</v>
      </c>
      <c r="F81" s="43">
        <f t="shared" si="2"/>
        <v>2300</v>
      </c>
    </row>
    <row r="82" spans="1:6" ht="12">
      <c r="A82" s="42" t="s">
        <v>256</v>
      </c>
      <c r="B82" s="75" t="s">
        <v>37</v>
      </c>
      <c r="C82" s="86" t="s">
        <v>318</v>
      </c>
      <c r="D82" s="40">
        <v>3625</v>
      </c>
      <c r="E82" s="67" t="s">
        <v>52</v>
      </c>
      <c r="F82" s="43">
        <f t="shared" si="2"/>
        <v>3625</v>
      </c>
    </row>
    <row r="83" spans="1:6" ht="12">
      <c r="A83" s="42" t="s">
        <v>260</v>
      </c>
      <c r="B83" s="75" t="s">
        <v>37</v>
      </c>
      <c r="C83" s="86" t="s">
        <v>319</v>
      </c>
      <c r="D83" s="40">
        <v>3625</v>
      </c>
      <c r="E83" s="67" t="s">
        <v>52</v>
      </c>
      <c r="F83" s="43">
        <f t="shared" si="2"/>
        <v>3625</v>
      </c>
    </row>
    <row r="84" spans="1:6" ht="20.25">
      <c r="A84" s="94" t="s">
        <v>320</v>
      </c>
      <c r="B84" s="95" t="s">
        <v>37</v>
      </c>
      <c r="C84" s="96" t="s">
        <v>321</v>
      </c>
      <c r="D84" s="97">
        <v>75000</v>
      </c>
      <c r="E84" s="98" t="s">
        <v>52</v>
      </c>
      <c r="F84" s="99">
        <f t="shared" si="2"/>
        <v>75000</v>
      </c>
    </row>
    <row r="85" spans="1:6" ht="12">
      <c r="A85" s="42" t="s">
        <v>228</v>
      </c>
      <c r="B85" s="75" t="s">
        <v>37</v>
      </c>
      <c r="C85" s="86" t="s">
        <v>322</v>
      </c>
      <c r="D85" s="40">
        <v>75000</v>
      </c>
      <c r="E85" s="67" t="s">
        <v>52</v>
      </c>
      <c r="F85" s="43">
        <f t="shared" si="2"/>
        <v>75000</v>
      </c>
    </row>
    <row r="86" spans="1:6" ht="12">
      <c r="A86" s="42" t="s">
        <v>238</v>
      </c>
      <c r="B86" s="75" t="s">
        <v>37</v>
      </c>
      <c r="C86" s="86" t="s">
        <v>323</v>
      </c>
      <c r="D86" s="40">
        <v>75000</v>
      </c>
      <c r="E86" s="67" t="s">
        <v>52</v>
      </c>
      <c r="F86" s="43">
        <f t="shared" si="2"/>
        <v>75000</v>
      </c>
    </row>
    <row r="87" spans="1:6" ht="12">
      <c r="A87" s="42" t="s">
        <v>248</v>
      </c>
      <c r="B87" s="75" t="s">
        <v>37</v>
      </c>
      <c r="C87" s="86" t="s">
        <v>324</v>
      </c>
      <c r="D87" s="40">
        <v>75000</v>
      </c>
      <c r="E87" s="67" t="s">
        <v>52</v>
      </c>
      <c r="F87" s="43">
        <f t="shared" si="2"/>
        <v>75000</v>
      </c>
    </row>
    <row r="88" spans="1:6" ht="20.25">
      <c r="A88" s="94" t="s">
        <v>325</v>
      </c>
      <c r="B88" s="95" t="s">
        <v>37</v>
      </c>
      <c r="C88" s="96" t="s">
        <v>326</v>
      </c>
      <c r="D88" s="97">
        <v>60000</v>
      </c>
      <c r="E88" s="98" t="s">
        <v>52</v>
      </c>
      <c r="F88" s="99">
        <f t="shared" si="2"/>
        <v>60000</v>
      </c>
    </row>
    <row r="89" spans="1:6" ht="12">
      <c r="A89" s="42" t="s">
        <v>228</v>
      </c>
      <c r="B89" s="75" t="s">
        <v>37</v>
      </c>
      <c r="C89" s="86" t="s">
        <v>327</v>
      </c>
      <c r="D89" s="40">
        <v>60000</v>
      </c>
      <c r="E89" s="67" t="s">
        <v>52</v>
      </c>
      <c r="F89" s="43">
        <f t="shared" si="2"/>
        <v>60000</v>
      </c>
    </row>
    <row r="90" spans="1:6" ht="12">
      <c r="A90" s="42" t="s">
        <v>238</v>
      </c>
      <c r="B90" s="75" t="s">
        <v>37</v>
      </c>
      <c r="C90" s="86" t="s">
        <v>328</v>
      </c>
      <c r="D90" s="40">
        <v>60000</v>
      </c>
      <c r="E90" s="67" t="s">
        <v>52</v>
      </c>
      <c r="F90" s="43">
        <f t="shared" si="2"/>
        <v>60000</v>
      </c>
    </row>
    <row r="91" spans="1:6" ht="12">
      <c r="A91" s="42" t="s">
        <v>248</v>
      </c>
      <c r="B91" s="75" t="s">
        <v>37</v>
      </c>
      <c r="C91" s="86" t="s">
        <v>329</v>
      </c>
      <c r="D91" s="40">
        <v>60000</v>
      </c>
      <c r="E91" s="67" t="s">
        <v>52</v>
      </c>
      <c r="F91" s="43">
        <f t="shared" si="2"/>
        <v>60000</v>
      </c>
    </row>
    <row r="92" spans="1:6" ht="12">
      <c r="A92" s="94" t="s">
        <v>330</v>
      </c>
      <c r="B92" s="95" t="s">
        <v>37</v>
      </c>
      <c r="C92" s="96" t="s">
        <v>331</v>
      </c>
      <c r="D92" s="97">
        <v>15000</v>
      </c>
      <c r="E92" s="98" t="s">
        <v>52</v>
      </c>
      <c r="F92" s="99">
        <f t="shared" si="2"/>
        <v>15000</v>
      </c>
    </row>
    <row r="93" spans="1:6" ht="12">
      <c r="A93" s="42" t="s">
        <v>228</v>
      </c>
      <c r="B93" s="75" t="s">
        <v>37</v>
      </c>
      <c r="C93" s="86" t="s">
        <v>332</v>
      </c>
      <c r="D93" s="40">
        <v>15000</v>
      </c>
      <c r="E93" s="67" t="s">
        <v>52</v>
      </c>
      <c r="F93" s="43">
        <f t="shared" si="2"/>
        <v>15000</v>
      </c>
    </row>
    <row r="94" spans="1:6" ht="12">
      <c r="A94" s="42" t="s">
        <v>238</v>
      </c>
      <c r="B94" s="75" t="s">
        <v>37</v>
      </c>
      <c r="C94" s="86" t="s">
        <v>333</v>
      </c>
      <c r="D94" s="40">
        <v>15000</v>
      </c>
      <c r="E94" s="67" t="s">
        <v>52</v>
      </c>
      <c r="F94" s="43">
        <f t="shared" si="2"/>
        <v>15000</v>
      </c>
    </row>
    <row r="95" spans="1:6" ht="12">
      <c r="A95" s="42" t="s">
        <v>248</v>
      </c>
      <c r="B95" s="75" t="s">
        <v>37</v>
      </c>
      <c r="C95" s="86" t="s">
        <v>334</v>
      </c>
      <c r="D95" s="40">
        <v>15000</v>
      </c>
      <c r="E95" s="67" t="s">
        <v>52</v>
      </c>
      <c r="F95" s="43">
        <f t="shared" si="2"/>
        <v>15000</v>
      </c>
    </row>
    <row r="96" spans="1:6" ht="12">
      <c r="A96" s="94" t="s">
        <v>335</v>
      </c>
      <c r="B96" s="95" t="s">
        <v>37</v>
      </c>
      <c r="C96" s="96" t="s">
        <v>336</v>
      </c>
      <c r="D96" s="97">
        <v>3109800</v>
      </c>
      <c r="E96" s="98">
        <v>502303.82</v>
      </c>
      <c r="F96" s="99">
        <f t="shared" si="2"/>
        <v>2607496.18</v>
      </c>
    </row>
    <row r="97" spans="1:6" ht="12">
      <c r="A97" s="42" t="s">
        <v>228</v>
      </c>
      <c r="B97" s="75" t="s">
        <v>37</v>
      </c>
      <c r="C97" s="86" t="s">
        <v>337</v>
      </c>
      <c r="D97" s="40">
        <v>3109800</v>
      </c>
      <c r="E97" s="67">
        <v>502303.82</v>
      </c>
      <c r="F97" s="43">
        <f t="shared" si="2"/>
        <v>2607496.18</v>
      </c>
    </row>
    <row r="98" spans="1:6" ht="12">
      <c r="A98" s="42" t="s">
        <v>238</v>
      </c>
      <c r="B98" s="75" t="s">
        <v>37</v>
      </c>
      <c r="C98" s="86" t="s">
        <v>338</v>
      </c>
      <c r="D98" s="40">
        <v>3109800</v>
      </c>
      <c r="E98" s="67">
        <v>502303.82</v>
      </c>
      <c r="F98" s="43">
        <f t="shared" si="2"/>
        <v>2607496.18</v>
      </c>
    </row>
    <row r="99" spans="1:6" ht="12">
      <c r="A99" s="42" t="s">
        <v>246</v>
      </c>
      <c r="B99" s="75" t="s">
        <v>37</v>
      </c>
      <c r="C99" s="86" t="s">
        <v>339</v>
      </c>
      <c r="D99" s="40">
        <v>2748800</v>
      </c>
      <c r="E99" s="67">
        <v>469263.82</v>
      </c>
      <c r="F99" s="43">
        <f t="shared" si="2"/>
        <v>2279536.18</v>
      </c>
    </row>
    <row r="100" spans="1:6" ht="12">
      <c r="A100" s="42" t="s">
        <v>248</v>
      </c>
      <c r="B100" s="75" t="s">
        <v>37</v>
      </c>
      <c r="C100" s="86" t="s">
        <v>340</v>
      </c>
      <c r="D100" s="40">
        <v>361000</v>
      </c>
      <c r="E100" s="67">
        <v>33040</v>
      </c>
      <c r="F100" s="43">
        <f t="shared" si="2"/>
        <v>327960</v>
      </c>
    </row>
    <row r="101" spans="1:6" ht="12">
      <c r="A101" s="94" t="s">
        <v>341</v>
      </c>
      <c r="B101" s="95" t="s">
        <v>37</v>
      </c>
      <c r="C101" s="96" t="s">
        <v>342</v>
      </c>
      <c r="D101" s="97">
        <v>2748800</v>
      </c>
      <c r="E101" s="98">
        <v>469263.82</v>
      </c>
      <c r="F101" s="99">
        <f t="shared" si="2"/>
        <v>2279536.18</v>
      </c>
    </row>
    <row r="102" spans="1:6" ht="12">
      <c r="A102" s="42" t="s">
        <v>228</v>
      </c>
      <c r="B102" s="75" t="s">
        <v>37</v>
      </c>
      <c r="C102" s="86" t="s">
        <v>343</v>
      </c>
      <c r="D102" s="40">
        <v>2748800</v>
      </c>
      <c r="E102" s="67">
        <v>469263.82</v>
      </c>
      <c r="F102" s="43">
        <f t="shared" si="2"/>
        <v>2279536.18</v>
      </c>
    </row>
    <row r="103" spans="1:6" ht="12">
      <c r="A103" s="42" t="s">
        <v>238</v>
      </c>
      <c r="B103" s="75" t="s">
        <v>37</v>
      </c>
      <c r="C103" s="86" t="s">
        <v>344</v>
      </c>
      <c r="D103" s="40">
        <v>2748800</v>
      </c>
      <c r="E103" s="67">
        <v>469263.82</v>
      </c>
      <c r="F103" s="43">
        <f t="shared" si="2"/>
        <v>2279536.18</v>
      </c>
    </row>
    <row r="104" spans="1:6" ht="12">
      <c r="A104" s="42" t="s">
        <v>246</v>
      </c>
      <c r="B104" s="75" t="s">
        <v>37</v>
      </c>
      <c r="C104" s="86" t="s">
        <v>345</v>
      </c>
      <c r="D104" s="40">
        <v>2748800</v>
      </c>
      <c r="E104" s="67">
        <v>469263.82</v>
      </c>
      <c r="F104" s="43">
        <f t="shared" si="2"/>
        <v>2279536.18</v>
      </c>
    </row>
    <row r="105" spans="1:6" ht="12">
      <c r="A105" s="94" t="s">
        <v>346</v>
      </c>
      <c r="B105" s="95" t="s">
        <v>37</v>
      </c>
      <c r="C105" s="96" t="s">
        <v>347</v>
      </c>
      <c r="D105" s="97">
        <v>361000</v>
      </c>
      <c r="E105" s="98">
        <v>33040</v>
      </c>
      <c r="F105" s="99">
        <f t="shared" si="2"/>
        <v>327960</v>
      </c>
    </row>
    <row r="106" spans="1:6" ht="12">
      <c r="A106" s="42" t="s">
        <v>228</v>
      </c>
      <c r="B106" s="75" t="s">
        <v>37</v>
      </c>
      <c r="C106" s="86" t="s">
        <v>348</v>
      </c>
      <c r="D106" s="40">
        <v>361000</v>
      </c>
      <c r="E106" s="67">
        <v>33040</v>
      </c>
      <c r="F106" s="43">
        <f t="shared" si="2"/>
        <v>327960</v>
      </c>
    </row>
    <row r="107" spans="1:6" ht="12">
      <c r="A107" s="42" t="s">
        <v>238</v>
      </c>
      <c r="B107" s="75" t="s">
        <v>37</v>
      </c>
      <c r="C107" s="86" t="s">
        <v>349</v>
      </c>
      <c r="D107" s="40">
        <v>361000</v>
      </c>
      <c r="E107" s="67">
        <v>33040</v>
      </c>
      <c r="F107" s="43">
        <f t="shared" si="2"/>
        <v>327960</v>
      </c>
    </row>
    <row r="108" spans="1:6" ht="12">
      <c r="A108" s="42" t="s">
        <v>248</v>
      </c>
      <c r="B108" s="75" t="s">
        <v>37</v>
      </c>
      <c r="C108" s="86" t="s">
        <v>350</v>
      </c>
      <c r="D108" s="40">
        <v>361000</v>
      </c>
      <c r="E108" s="67">
        <v>33040</v>
      </c>
      <c r="F108" s="43">
        <f t="shared" si="2"/>
        <v>327960</v>
      </c>
    </row>
    <row r="109" spans="1:6" ht="12">
      <c r="A109" s="94" t="s">
        <v>351</v>
      </c>
      <c r="B109" s="95" t="s">
        <v>37</v>
      </c>
      <c r="C109" s="96" t="s">
        <v>352</v>
      </c>
      <c r="D109" s="97">
        <v>34994500</v>
      </c>
      <c r="E109" s="98">
        <v>8151825.48</v>
      </c>
      <c r="F109" s="99">
        <f t="shared" si="2"/>
        <v>26842674.52</v>
      </c>
    </row>
    <row r="110" spans="1:6" ht="12">
      <c r="A110" s="42" t="s">
        <v>228</v>
      </c>
      <c r="B110" s="75" t="s">
        <v>37</v>
      </c>
      <c r="C110" s="86" t="s">
        <v>353</v>
      </c>
      <c r="D110" s="40">
        <v>15394500</v>
      </c>
      <c r="E110" s="67">
        <v>8151825.48</v>
      </c>
      <c r="F110" s="43">
        <f t="shared" si="2"/>
        <v>7242674.52</v>
      </c>
    </row>
    <row r="111" spans="1:6" ht="12">
      <c r="A111" s="42" t="s">
        <v>238</v>
      </c>
      <c r="B111" s="75" t="s">
        <v>37</v>
      </c>
      <c r="C111" s="86" t="s">
        <v>354</v>
      </c>
      <c r="D111" s="40">
        <v>12064500</v>
      </c>
      <c r="E111" s="67">
        <v>6584751.73</v>
      </c>
      <c r="F111" s="43">
        <f aca="true" t="shared" si="3" ref="F111:F142">IF(OR(D111="-",E111=D111),"-",D111-IF(E111="-",0,E111))</f>
        <v>5479748.27</v>
      </c>
    </row>
    <row r="112" spans="1:6" ht="12">
      <c r="A112" s="42" t="s">
        <v>246</v>
      </c>
      <c r="B112" s="75" t="s">
        <v>37</v>
      </c>
      <c r="C112" s="86" t="s">
        <v>355</v>
      </c>
      <c r="D112" s="40">
        <v>10664500</v>
      </c>
      <c r="E112" s="67">
        <v>5868877.69</v>
      </c>
      <c r="F112" s="43">
        <f t="shared" si="3"/>
        <v>4795622.31</v>
      </c>
    </row>
    <row r="113" spans="1:6" ht="12">
      <c r="A113" s="42" t="s">
        <v>248</v>
      </c>
      <c r="B113" s="75" t="s">
        <v>37</v>
      </c>
      <c r="C113" s="86" t="s">
        <v>356</v>
      </c>
      <c r="D113" s="40">
        <v>1400000</v>
      </c>
      <c r="E113" s="67">
        <v>715874.04</v>
      </c>
      <c r="F113" s="43">
        <f t="shared" si="3"/>
        <v>684125.96</v>
      </c>
    </row>
    <row r="114" spans="1:6" ht="12">
      <c r="A114" s="42" t="s">
        <v>357</v>
      </c>
      <c r="B114" s="75" t="s">
        <v>37</v>
      </c>
      <c r="C114" s="86" t="s">
        <v>358</v>
      </c>
      <c r="D114" s="40">
        <v>3330000</v>
      </c>
      <c r="E114" s="67">
        <v>1567073.75</v>
      </c>
      <c r="F114" s="43">
        <f t="shared" si="3"/>
        <v>1762926.25</v>
      </c>
    </row>
    <row r="115" spans="1:6" ht="20.25">
      <c r="A115" s="42" t="s">
        <v>359</v>
      </c>
      <c r="B115" s="75" t="s">
        <v>37</v>
      </c>
      <c r="C115" s="86" t="s">
        <v>360</v>
      </c>
      <c r="D115" s="40">
        <v>3330000</v>
      </c>
      <c r="E115" s="67">
        <v>1567073.75</v>
      </c>
      <c r="F115" s="43">
        <f t="shared" si="3"/>
        <v>1762926.25</v>
      </c>
    </row>
    <row r="116" spans="1:6" ht="12">
      <c r="A116" s="42" t="s">
        <v>256</v>
      </c>
      <c r="B116" s="75" t="s">
        <v>37</v>
      </c>
      <c r="C116" s="86" t="s">
        <v>361</v>
      </c>
      <c r="D116" s="40">
        <v>19600000</v>
      </c>
      <c r="E116" s="67" t="s">
        <v>52</v>
      </c>
      <c r="F116" s="43">
        <f t="shared" si="3"/>
        <v>19600000</v>
      </c>
    </row>
    <row r="117" spans="1:6" ht="12">
      <c r="A117" s="42" t="s">
        <v>258</v>
      </c>
      <c r="B117" s="75" t="s">
        <v>37</v>
      </c>
      <c r="C117" s="86" t="s">
        <v>362</v>
      </c>
      <c r="D117" s="40">
        <v>19600000</v>
      </c>
      <c r="E117" s="67" t="s">
        <v>52</v>
      </c>
      <c r="F117" s="43">
        <f t="shared" si="3"/>
        <v>19600000</v>
      </c>
    </row>
    <row r="118" spans="1:6" ht="12">
      <c r="A118" s="94" t="s">
        <v>363</v>
      </c>
      <c r="B118" s="95" t="s">
        <v>37</v>
      </c>
      <c r="C118" s="96" t="s">
        <v>364</v>
      </c>
      <c r="D118" s="97">
        <v>866000</v>
      </c>
      <c r="E118" s="98">
        <v>432728.3</v>
      </c>
      <c r="F118" s="99">
        <f t="shared" si="3"/>
        <v>433271.7</v>
      </c>
    </row>
    <row r="119" spans="1:6" ht="12">
      <c r="A119" s="42" t="s">
        <v>228</v>
      </c>
      <c r="B119" s="75" t="s">
        <v>37</v>
      </c>
      <c r="C119" s="86" t="s">
        <v>365</v>
      </c>
      <c r="D119" s="40">
        <v>866000</v>
      </c>
      <c r="E119" s="67">
        <v>432728.3</v>
      </c>
      <c r="F119" s="43">
        <f t="shared" si="3"/>
        <v>433271.7</v>
      </c>
    </row>
    <row r="120" spans="1:6" ht="12">
      <c r="A120" s="42" t="s">
        <v>238</v>
      </c>
      <c r="B120" s="75" t="s">
        <v>37</v>
      </c>
      <c r="C120" s="86" t="s">
        <v>366</v>
      </c>
      <c r="D120" s="40">
        <v>866000</v>
      </c>
      <c r="E120" s="67">
        <v>432728.3</v>
      </c>
      <c r="F120" s="43">
        <f t="shared" si="3"/>
        <v>433271.7</v>
      </c>
    </row>
    <row r="121" spans="1:6" ht="12">
      <c r="A121" s="42" t="s">
        <v>246</v>
      </c>
      <c r="B121" s="75" t="s">
        <v>37</v>
      </c>
      <c r="C121" s="86" t="s">
        <v>367</v>
      </c>
      <c r="D121" s="40">
        <v>866000</v>
      </c>
      <c r="E121" s="67">
        <v>432728.3</v>
      </c>
      <c r="F121" s="43">
        <f t="shared" si="3"/>
        <v>433271.7</v>
      </c>
    </row>
    <row r="122" spans="1:6" ht="12">
      <c r="A122" s="94" t="s">
        <v>368</v>
      </c>
      <c r="B122" s="95" t="s">
        <v>37</v>
      </c>
      <c r="C122" s="96" t="s">
        <v>369</v>
      </c>
      <c r="D122" s="97">
        <v>28055000</v>
      </c>
      <c r="E122" s="98">
        <v>5467073.75</v>
      </c>
      <c r="F122" s="99">
        <f t="shared" si="3"/>
        <v>22587926.25</v>
      </c>
    </row>
    <row r="123" spans="1:6" ht="12">
      <c r="A123" s="42" t="s">
        <v>228</v>
      </c>
      <c r="B123" s="75" t="s">
        <v>37</v>
      </c>
      <c r="C123" s="86" t="s">
        <v>370</v>
      </c>
      <c r="D123" s="40">
        <v>8455000</v>
      </c>
      <c r="E123" s="67">
        <v>5467073.75</v>
      </c>
      <c r="F123" s="43">
        <f t="shared" si="3"/>
        <v>2987926.25</v>
      </c>
    </row>
    <row r="124" spans="1:6" ht="12">
      <c r="A124" s="42" t="s">
        <v>238</v>
      </c>
      <c r="B124" s="75" t="s">
        <v>37</v>
      </c>
      <c r="C124" s="86" t="s">
        <v>371</v>
      </c>
      <c r="D124" s="40">
        <v>5125000</v>
      </c>
      <c r="E124" s="67">
        <v>3900000</v>
      </c>
      <c r="F124" s="43">
        <f t="shared" si="3"/>
        <v>1225000</v>
      </c>
    </row>
    <row r="125" spans="1:6" ht="12">
      <c r="A125" s="42" t="s">
        <v>246</v>
      </c>
      <c r="B125" s="75" t="s">
        <v>37</v>
      </c>
      <c r="C125" s="86" t="s">
        <v>372</v>
      </c>
      <c r="D125" s="40">
        <v>5125000</v>
      </c>
      <c r="E125" s="67">
        <v>3900000</v>
      </c>
      <c r="F125" s="43">
        <f t="shared" si="3"/>
        <v>1225000</v>
      </c>
    </row>
    <row r="126" spans="1:6" ht="12">
      <c r="A126" s="42" t="s">
        <v>357</v>
      </c>
      <c r="B126" s="75" t="s">
        <v>37</v>
      </c>
      <c r="C126" s="86" t="s">
        <v>373</v>
      </c>
      <c r="D126" s="40">
        <v>3330000</v>
      </c>
      <c r="E126" s="67">
        <v>1567073.75</v>
      </c>
      <c r="F126" s="43">
        <f t="shared" si="3"/>
        <v>1762926.25</v>
      </c>
    </row>
    <row r="127" spans="1:6" ht="20.25">
      <c r="A127" s="42" t="s">
        <v>359</v>
      </c>
      <c r="B127" s="75" t="s">
        <v>37</v>
      </c>
      <c r="C127" s="86" t="s">
        <v>374</v>
      </c>
      <c r="D127" s="40">
        <v>3330000</v>
      </c>
      <c r="E127" s="67">
        <v>1567073.75</v>
      </c>
      <c r="F127" s="43">
        <f t="shared" si="3"/>
        <v>1762926.25</v>
      </c>
    </row>
    <row r="128" spans="1:6" ht="12">
      <c r="A128" s="42" t="s">
        <v>256</v>
      </c>
      <c r="B128" s="75" t="s">
        <v>37</v>
      </c>
      <c r="C128" s="86" t="s">
        <v>375</v>
      </c>
      <c r="D128" s="40">
        <v>19600000</v>
      </c>
      <c r="E128" s="67" t="s">
        <v>52</v>
      </c>
      <c r="F128" s="43">
        <f t="shared" si="3"/>
        <v>19600000</v>
      </c>
    </row>
    <row r="129" spans="1:6" ht="12">
      <c r="A129" s="42" t="s">
        <v>258</v>
      </c>
      <c r="B129" s="75" t="s">
        <v>37</v>
      </c>
      <c r="C129" s="86" t="s">
        <v>376</v>
      </c>
      <c r="D129" s="40">
        <v>19600000</v>
      </c>
      <c r="E129" s="67" t="s">
        <v>52</v>
      </c>
      <c r="F129" s="43">
        <f t="shared" si="3"/>
        <v>19600000</v>
      </c>
    </row>
    <row r="130" spans="1:6" ht="12">
      <c r="A130" s="94" t="s">
        <v>377</v>
      </c>
      <c r="B130" s="95" t="s">
        <v>37</v>
      </c>
      <c r="C130" s="96" t="s">
        <v>378</v>
      </c>
      <c r="D130" s="97">
        <v>6073500</v>
      </c>
      <c r="E130" s="98">
        <v>2252023.43</v>
      </c>
      <c r="F130" s="99">
        <f t="shared" si="3"/>
        <v>3821476.57</v>
      </c>
    </row>
    <row r="131" spans="1:6" ht="12">
      <c r="A131" s="42" t="s">
        <v>228</v>
      </c>
      <c r="B131" s="75" t="s">
        <v>37</v>
      </c>
      <c r="C131" s="86" t="s">
        <v>379</v>
      </c>
      <c r="D131" s="40">
        <v>6073500</v>
      </c>
      <c r="E131" s="67">
        <v>2252023.43</v>
      </c>
      <c r="F131" s="43">
        <f t="shared" si="3"/>
        <v>3821476.57</v>
      </c>
    </row>
    <row r="132" spans="1:6" ht="12">
      <c r="A132" s="42" t="s">
        <v>238</v>
      </c>
      <c r="B132" s="75" t="s">
        <v>37</v>
      </c>
      <c r="C132" s="86" t="s">
        <v>380</v>
      </c>
      <c r="D132" s="40">
        <v>6073500</v>
      </c>
      <c r="E132" s="67">
        <v>2252023.43</v>
      </c>
      <c r="F132" s="43">
        <f t="shared" si="3"/>
        <v>3821476.57</v>
      </c>
    </row>
    <row r="133" spans="1:6" ht="12">
      <c r="A133" s="42" t="s">
        <v>246</v>
      </c>
      <c r="B133" s="75" t="s">
        <v>37</v>
      </c>
      <c r="C133" s="86" t="s">
        <v>381</v>
      </c>
      <c r="D133" s="40">
        <v>4673500</v>
      </c>
      <c r="E133" s="67">
        <v>1536149.39</v>
      </c>
      <c r="F133" s="43">
        <f t="shared" si="3"/>
        <v>3137350.6100000003</v>
      </c>
    </row>
    <row r="134" spans="1:6" ht="12">
      <c r="A134" s="42" t="s">
        <v>248</v>
      </c>
      <c r="B134" s="75" t="s">
        <v>37</v>
      </c>
      <c r="C134" s="86" t="s">
        <v>382</v>
      </c>
      <c r="D134" s="40">
        <v>1400000</v>
      </c>
      <c r="E134" s="67">
        <v>715874.04</v>
      </c>
      <c r="F134" s="43">
        <f t="shared" si="3"/>
        <v>684125.96</v>
      </c>
    </row>
    <row r="135" spans="1:6" ht="12">
      <c r="A135" s="94" t="s">
        <v>383</v>
      </c>
      <c r="B135" s="95" t="s">
        <v>37</v>
      </c>
      <c r="C135" s="96" t="s">
        <v>384</v>
      </c>
      <c r="D135" s="97">
        <v>154000</v>
      </c>
      <c r="E135" s="98" t="s">
        <v>52</v>
      </c>
      <c r="F135" s="99">
        <f t="shared" si="3"/>
        <v>154000</v>
      </c>
    </row>
    <row r="136" spans="1:6" ht="12">
      <c r="A136" s="42" t="s">
        <v>228</v>
      </c>
      <c r="B136" s="75" t="s">
        <v>37</v>
      </c>
      <c r="C136" s="86" t="s">
        <v>385</v>
      </c>
      <c r="D136" s="40">
        <v>154000</v>
      </c>
      <c r="E136" s="67" t="s">
        <v>52</v>
      </c>
      <c r="F136" s="43">
        <f t="shared" si="3"/>
        <v>154000</v>
      </c>
    </row>
    <row r="137" spans="1:6" ht="12">
      <c r="A137" s="42" t="s">
        <v>238</v>
      </c>
      <c r="B137" s="75" t="s">
        <v>37</v>
      </c>
      <c r="C137" s="86" t="s">
        <v>386</v>
      </c>
      <c r="D137" s="40">
        <v>154000</v>
      </c>
      <c r="E137" s="67" t="s">
        <v>52</v>
      </c>
      <c r="F137" s="43">
        <f t="shared" si="3"/>
        <v>154000</v>
      </c>
    </row>
    <row r="138" spans="1:6" ht="12">
      <c r="A138" s="42" t="s">
        <v>248</v>
      </c>
      <c r="B138" s="75" t="s">
        <v>37</v>
      </c>
      <c r="C138" s="86" t="s">
        <v>387</v>
      </c>
      <c r="D138" s="40">
        <v>154000</v>
      </c>
      <c r="E138" s="67" t="s">
        <v>52</v>
      </c>
      <c r="F138" s="43">
        <f t="shared" si="3"/>
        <v>154000</v>
      </c>
    </row>
    <row r="139" spans="1:6" ht="12">
      <c r="A139" s="94" t="s">
        <v>388</v>
      </c>
      <c r="B139" s="95" t="s">
        <v>37</v>
      </c>
      <c r="C139" s="96" t="s">
        <v>389</v>
      </c>
      <c r="D139" s="97">
        <v>154000</v>
      </c>
      <c r="E139" s="98" t="s">
        <v>52</v>
      </c>
      <c r="F139" s="99">
        <f t="shared" si="3"/>
        <v>154000</v>
      </c>
    </row>
    <row r="140" spans="1:6" ht="12">
      <c r="A140" s="42" t="s">
        <v>228</v>
      </c>
      <c r="B140" s="75" t="s">
        <v>37</v>
      </c>
      <c r="C140" s="86" t="s">
        <v>390</v>
      </c>
      <c r="D140" s="40">
        <v>154000</v>
      </c>
      <c r="E140" s="67" t="s">
        <v>52</v>
      </c>
      <c r="F140" s="43">
        <f t="shared" si="3"/>
        <v>154000</v>
      </c>
    </row>
    <row r="141" spans="1:6" ht="12">
      <c r="A141" s="42" t="s">
        <v>238</v>
      </c>
      <c r="B141" s="75" t="s">
        <v>37</v>
      </c>
      <c r="C141" s="86" t="s">
        <v>391</v>
      </c>
      <c r="D141" s="40">
        <v>154000</v>
      </c>
      <c r="E141" s="67" t="s">
        <v>52</v>
      </c>
      <c r="F141" s="43">
        <f t="shared" si="3"/>
        <v>154000</v>
      </c>
    </row>
    <row r="142" spans="1:6" ht="12">
      <c r="A142" s="42" t="s">
        <v>248</v>
      </c>
      <c r="B142" s="75" t="s">
        <v>37</v>
      </c>
      <c r="C142" s="86" t="s">
        <v>392</v>
      </c>
      <c r="D142" s="40">
        <v>154000</v>
      </c>
      <c r="E142" s="67" t="s">
        <v>52</v>
      </c>
      <c r="F142" s="43">
        <f t="shared" si="3"/>
        <v>154000</v>
      </c>
    </row>
    <row r="143" spans="1:6" ht="12">
      <c r="A143" s="94" t="s">
        <v>393</v>
      </c>
      <c r="B143" s="95" t="s">
        <v>37</v>
      </c>
      <c r="C143" s="96" t="s">
        <v>394</v>
      </c>
      <c r="D143" s="97">
        <v>8607550</v>
      </c>
      <c r="E143" s="98">
        <v>2264647.43</v>
      </c>
      <c r="F143" s="99">
        <f aca="true" t="shared" si="4" ref="F143:F174">IF(OR(D143="-",E143=D143),"-",D143-IF(E143="-",0,E143))</f>
        <v>6342902.57</v>
      </c>
    </row>
    <row r="144" spans="1:6" ht="12">
      <c r="A144" s="42" t="s">
        <v>228</v>
      </c>
      <c r="B144" s="75" t="s">
        <v>37</v>
      </c>
      <c r="C144" s="86" t="s">
        <v>395</v>
      </c>
      <c r="D144" s="40">
        <v>8352550</v>
      </c>
      <c r="E144" s="67">
        <v>2264647.43</v>
      </c>
      <c r="F144" s="43">
        <f t="shared" si="4"/>
        <v>6087902.57</v>
      </c>
    </row>
    <row r="145" spans="1:6" ht="12">
      <c r="A145" s="42" t="s">
        <v>230</v>
      </c>
      <c r="B145" s="75" t="s">
        <v>37</v>
      </c>
      <c r="C145" s="86" t="s">
        <v>396</v>
      </c>
      <c r="D145" s="40">
        <v>3412910</v>
      </c>
      <c r="E145" s="67">
        <v>1464915.04</v>
      </c>
      <c r="F145" s="43">
        <f t="shared" si="4"/>
        <v>1947994.96</v>
      </c>
    </row>
    <row r="146" spans="1:6" ht="12">
      <c r="A146" s="42" t="s">
        <v>232</v>
      </c>
      <c r="B146" s="75" t="s">
        <v>37</v>
      </c>
      <c r="C146" s="86" t="s">
        <v>397</v>
      </c>
      <c r="D146" s="40">
        <v>2620515</v>
      </c>
      <c r="E146" s="67">
        <v>1142904.38</v>
      </c>
      <c r="F146" s="43">
        <f t="shared" si="4"/>
        <v>1477610.62</v>
      </c>
    </row>
    <row r="147" spans="1:6" ht="12">
      <c r="A147" s="42" t="s">
        <v>234</v>
      </c>
      <c r="B147" s="75" t="s">
        <v>37</v>
      </c>
      <c r="C147" s="86" t="s">
        <v>398</v>
      </c>
      <c r="D147" s="40">
        <v>1000</v>
      </c>
      <c r="E147" s="67" t="s">
        <v>52</v>
      </c>
      <c r="F147" s="43">
        <f t="shared" si="4"/>
        <v>1000</v>
      </c>
    </row>
    <row r="148" spans="1:6" ht="12">
      <c r="A148" s="42" t="s">
        <v>236</v>
      </c>
      <c r="B148" s="75" t="s">
        <v>37</v>
      </c>
      <c r="C148" s="86" t="s">
        <v>399</v>
      </c>
      <c r="D148" s="40">
        <v>791395</v>
      </c>
      <c r="E148" s="67">
        <v>322010.66</v>
      </c>
      <c r="F148" s="43">
        <f t="shared" si="4"/>
        <v>469384.34</v>
      </c>
    </row>
    <row r="149" spans="1:6" ht="12">
      <c r="A149" s="42" t="s">
        <v>238</v>
      </c>
      <c r="B149" s="75" t="s">
        <v>37</v>
      </c>
      <c r="C149" s="86" t="s">
        <v>400</v>
      </c>
      <c r="D149" s="40">
        <v>4741140</v>
      </c>
      <c r="E149" s="67">
        <v>701026.39</v>
      </c>
      <c r="F149" s="43">
        <f t="shared" si="4"/>
        <v>4040113.61</v>
      </c>
    </row>
    <row r="150" spans="1:6" ht="12">
      <c r="A150" s="42" t="s">
        <v>240</v>
      </c>
      <c r="B150" s="75" t="s">
        <v>37</v>
      </c>
      <c r="C150" s="86" t="s">
        <v>401</v>
      </c>
      <c r="D150" s="40">
        <v>27980</v>
      </c>
      <c r="E150" s="67">
        <v>9360.49</v>
      </c>
      <c r="F150" s="43">
        <f t="shared" si="4"/>
        <v>18619.510000000002</v>
      </c>
    </row>
    <row r="151" spans="1:6" ht="12">
      <c r="A151" s="42" t="s">
        <v>242</v>
      </c>
      <c r="B151" s="75" t="s">
        <v>37</v>
      </c>
      <c r="C151" s="86" t="s">
        <v>402</v>
      </c>
      <c r="D151" s="40">
        <v>46000</v>
      </c>
      <c r="E151" s="67">
        <v>8000</v>
      </c>
      <c r="F151" s="43">
        <f t="shared" si="4"/>
        <v>38000</v>
      </c>
    </row>
    <row r="152" spans="1:6" ht="12">
      <c r="A152" s="42" t="s">
        <v>244</v>
      </c>
      <c r="B152" s="75" t="s">
        <v>37</v>
      </c>
      <c r="C152" s="86" t="s">
        <v>403</v>
      </c>
      <c r="D152" s="40">
        <v>1264424</v>
      </c>
      <c r="E152" s="67">
        <v>485106.02</v>
      </c>
      <c r="F152" s="43">
        <f t="shared" si="4"/>
        <v>779317.98</v>
      </c>
    </row>
    <row r="153" spans="1:6" ht="12">
      <c r="A153" s="42" t="s">
        <v>246</v>
      </c>
      <c r="B153" s="75" t="s">
        <v>37</v>
      </c>
      <c r="C153" s="86" t="s">
        <v>404</v>
      </c>
      <c r="D153" s="40">
        <v>3047396</v>
      </c>
      <c r="E153" s="67">
        <v>62960.08</v>
      </c>
      <c r="F153" s="43">
        <f t="shared" si="4"/>
        <v>2984435.92</v>
      </c>
    </row>
    <row r="154" spans="1:6" ht="12">
      <c r="A154" s="42" t="s">
        <v>248</v>
      </c>
      <c r="B154" s="75" t="s">
        <v>37</v>
      </c>
      <c r="C154" s="86" t="s">
        <v>405</v>
      </c>
      <c r="D154" s="40">
        <v>355340</v>
      </c>
      <c r="E154" s="67">
        <v>135599.8</v>
      </c>
      <c r="F154" s="43">
        <f t="shared" si="4"/>
        <v>219740.2</v>
      </c>
    </row>
    <row r="155" spans="1:6" ht="12">
      <c r="A155" s="42" t="s">
        <v>254</v>
      </c>
      <c r="B155" s="75" t="s">
        <v>37</v>
      </c>
      <c r="C155" s="86" t="s">
        <v>406</v>
      </c>
      <c r="D155" s="40">
        <v>198500</v>
      </c>
      <c r="E155" s="67">
        <v>98706</v>
      </c>
      <c r="F155" s="43">
        <f t="shared" si="4"/>
        <v>99794</v>
      </c>
    </row>
    <row r="156" spans="1:6" ht="12">
      <c r="A156" s="42" t="s">
        <v>256</v>
      </c>
      <c r="B156" s="75" t="s">
        <v>37</v>
      </c>
      <c r="C156" s="86" t="s">
        <v>407</v>
      </c>
      <c r="D156" s="40">
        <v>255000</v>
      </c>
      <c r="E156" s="67" t="s">
        <v>52</v>
      </c>
      <c r="F156" s="43">
        <f t="shared" si="4"/>
        <v>255000</v>
      </c>
    </row>
    <row r="157" spans="1:6" ht="12">
      <c r="A157" s="42" t="s">
        <v>258</v>
      </c>
      <c r="B157" s="75" t="s">
        <v>37</v>
      </c>
      <c r="C157" s="86" t="s">
        <v>408</v>
      </c>
      <c r="D157" s="40">
        <v>20000</v>
      </c>
      <c r="E157" s="67" t="s">
        <v>52</v>
      </c>
      <c r="F157" s="43">
        <f t="shared" si="4"/>
        <v>20000</v>
      </c>
    </row>
    <row r="158" spans="1:6" ht="12">
      <c r="A158" s="42" t="s">
        <v>260</v>
      </c>
      <c r="B158" s="75" t="s">
        <v>37</v>
      </c>
      <c r="C158" s="86" t="s">
        <v>409</v>
      </c>
      <c r="D158" s="40">
        <v>235000</v>
      </c>
      <c r="E158" s="67" t="s">
        <v>52</v>
      </c>
      <c r="F158" s="43">
        <f t="shared" si="4"/>
        <v>235000</v>
      </c>
    </row>
    <row r="159" spans="1:6" ht="12">
      <c r="A159" s="94" t="s">
        <v>410</v>
      </c>
      <c r="B159" s="95" t="s">
        <v>37</v>
      </c>
      <c r="C159" s="96" t="s">
        <v>411</v>
      </c>
      <c r="D159" s="97">
        <v>8365050</v>
      </c>
      <c r="E159" s="98">
        <v>2173899.43</v>
      </c>
      <c r="F159" s="99">
        <f t="shared" si="4"/>
        <v>6191150.57</v>
      </c>
    </row>
    <row r="160" spans="1:6" ht="12">
      <c r="A160" s="42" t="s">
        <v>228</v>
      </c>
      <c r="B160" s="75" t="s">
        <v>37</v>
      </c>
      <c r="C160" s="86" t="s">
        <v>412</v>
      </c>
      <c r="D160" s="40">
        <v>8140050</v>
      </c>
      <c r="E160" s="67">
        <v>2173899.43</v>
      </c>
      <c r="F160" s="43">
        <f t="shared" si="4"/>
        <v>5966150.57</v>
      </c>
    </row>
    <row r="161" spans="1:6" ht="12">
      <c r="A161" s="42" t="s">
        <v>230</v>
      </c>
      <c r="B161" s="75" t="s">
        <v>37</v>
      </c>
      <c r="C161" s="86" t="s">
        <v>413</v>
      </c>
      <c r="D161" s="40">
        <v>3412910</v>
      </c>
      <c r="E161" s="67">
        <v>1464915.04</v>
      </c>
      <c r="F161" s="43">
        <f t="shared" si="4"/>
        <v>1947994.96</v>
      </c>
    </row>
    <row r="162" spans="1:6" ht="12">
      <c r="A162" s="42" t="s">
        <v>232</v>
      </c>
      <c r="B162" s="75" t="s">
        <v>37</v>
      </c>
      <c r="C162" s="86" t="s">
        <v>414</v>
      </c>
      <c r="D162" s="40">
        <v>2620515</v>
      </c>
      <c r="E162" s="67">
        <v>1142904.38</v>
      </c>
      <c r="F162" s="43">
        <f t="shared" si="4"/>
        <v>1477610.62</v>
      </c>
    </row>
    <row r="163" spans="1:6" ht="12">
      <c r="A163" s="42" t="s">
        <v>234</v>
      </c>
      <c r="B163" s="75" t="s">
        <v>37</v>
      </c>
      <c r="C163" s="86" t="s">
        <v>415</v>
      </c>
      <c r="D163" s="40">
        <v>1000</v>
      </c>
      <c r="E163" s="67" t="s">
        <v>52</v>
      </c>
      <c r="F163" s="43">
        <f t="shared" si="4"/>
        <v>1000</v>
      </c>
    </row>
    <row r="164" spans="1:6" ht="12">
      <c r="A164" s="42" t="s">
        <v>236</v>
      </c>
      <c r="B164" s="75" t="s">
        <v>37</v>
      </c>
      <c r="C164" s="86" t="s">
        <v>416</v>
      </c>
      <c r="D164" s="40">
        <v>791395</v>
      </c>
      <c r="E164" s="67">
        <v>322010.66</v>
      </c>
      <c r="F164" s="43">
        <f t="shared" si="4"/>
        <v>469384.34</v>
      </c>
    </row>
    <row r="165" spans="1:6" ht="12">
      <c r="A165" s="42" t="s">
        <v>238</v>
      </c>
      <c r="B165" s="75" t="s">
        <v>37</v>
      </c>
      <c r="C165" s="86" t="s">
        <v>417</v>
      </c>
      <c r="D165" s="40">
        <v>4691140</v>
      </c>
      <c r="E165" s="67">
        <v>693026.39</v>
      </c>
      <c r="F165" s="43">
        <f t="shared" si="4"/>
        <v>3998113.61</v>
      </c>
    </row>
    <row r="166" spans="1:6" ht="12">
      <c r="A166" s="42" t="s">
        <v>240</v>
      </c>
      <c r="B166" s="75" t="s">
        <v>37</v>
      </c>
      <c r="C166" s="86" t="s">
        <v>418</v>
      </c>
      <c r="D166" s="40">
        <v>27980</v>
      </c>
      <c r="E166" s="67">
        <v>9360.49</v>
      </c>
      <c r="F166" s="43">
        <f t="shared" si="4"/>
        <v>18619.510000000002</v>
      </c>
    </row>
    <row r="167" spans="1:6" ht="12">
      <c r="A167" s="42" t="s">
        <v>242</v>
      </c>
      <c r="B167" s="75" t="s">
        <v>37</v>
      </c>
      <c r="C167" s="86" t="s">
        <v>419</v>
      </c>
      <c r="D167" s="40">
        <v>16000</v>
      </c>
      <c r="E167" s="67" t="s">
        <v>52</v>
      </c>
      <c r="F167" s="43">
        <f t="shared" si="4"/>
        <v>16000</v>
      </c>
    </row>
    <row r="168" spans="1:6" ht="12">
      <c r="A168" s="42" t="s">
        <v>244</v>
      </c>
      <c r="B168" s="75" t="s">
        <v>37</v>
      </c>
      <c r="C168" s="86" t="s">
        <v>420</v>
      </c>
      <c r="D168" s="40">
        <v>1264424</v>
      </c>
      <c r="E168" s="67">
        <v>485106.02</v>
      </c>
      <c r="F168" s="43">
        <f t="shared" si="4"/>
        <v>779317.98</v>
      </c>
    </row>
    <row r="169" spans="1:6" ht="12">
      <c r="A169" s="42" t="s">
        <v>246</v>
      </c>
      <c r="B169" s="75" t="s">
        <v>37</v>
      </c>
      <c r="C169" s="86" t="s">
        <v>421</v>
      </c>
      <c r="D169" s="40">
        <v>3047396</v>
      </c>
      <c r="E169" s="67">
        <v>62960.08</v>
      </c>
      <c r="F169" s="43">
        <f t="shared" si="4"/>
        <v>2984435.92</v>
      </c>
    </row>
    <row r="170" spans="1:6" ht="12">
      <c r="A170" s="42" t="s">
        <v>248</v>
      </c>
      <c r="B170" s="75" t="s">
        <v>37</v>
      </c>
      <c r="C170" s="86" t="s">
        <v>422</v>
      </c>
      <c r="D170" s="40">
        <v>335340</v>
      </c>
      <c r="E170" s="67">
        <v>135599.8</v>
      </c>
      <c r="F170" s="43">
        <f t="shared" si="4"/>
        <v>199740.2</v>
      </c>
    </row>
    <row r="171" spans="1:6" ht="12">
      <c r="A171" s="42" t="s">
        <v>254</v>
      </c>
      <c r="B171" s="75" t="s">
        <v>37</v>
      </c>
      <c r="C171" s="86" t="s">
        <v>423</v>
      </c>
      <c r="D171" s="40">
        <v>36000</v>
      </c>
      <c r="E171" s="67">
        <v>15958</v>
      </c>
      <c r="F171" s="43">
        <f t="shared" si="4"/>
        <v>20042</v>
      </c>
    </row>
    <row r="172" spans="1:6" ht="12">
      <c r="A172" s="42" t="s">
        <v>256</v>
      </c>
      <c r="B172" s="75" t="s">
        <v>37</v>
      </c>
      <c r="C172" s="86" t="s">
        <v>424</v>
      </c>
      <c r="D172" s="40">
        <v>225000</v>
      </c>
      <c r="E172" s="67" t="s">
        <v>52</v>
      </c>
      <c r="F172" s="43">
        <f t="shared" si="4"/>
        <v>225000</v>
      </c>
    </row>
    <row r="173" spans="1:6" ht="12">
      <c r="A173" s="42" t="s">
        <v>258</v>
      </c>
      <c r="B173" s="75" t="s">
        <v>37</v>
      </c>
      <c r="C173" s="86" t="s">
        <v>425</v>
      </c>
      <c r="D173" s="40">
        <v>20000</v>
      </c>
      <c r="E173" s="67" t="s">
        <v>52</v>
      </c>
      <c r="F173" s="43">
        <f t="shared" si="4"/>
        <v>20000</v>
      </c>
    </row>
    <row r="174" spans="1:6" ht="12">
      <c r="A174" s="42" t="s">
        <v>260</v>
      </c>
      <c r="B174" s="75" t="s">
        <v>37</v>
      </c>
      <c r="C174" s="86" t="s">
        <v>426</v>
      </c>
      <c r="D174" s="40">
        <v>205000</v>
      </c>
      <c r="E174" s="67" t="s">
        <v>52</v>
      </c>
      <c r="F174" s="43">
        <f t="shared" si="4"/>
        <v>205000</v>
      </c>
    </row>
    <row r="175" spans="1:6" ht="12">
      <c r="A175" s="94" t="s">
        <v>427</v>
      </c>
      <c r="B175" s="95" t="s">
        <v>37</v>
      </c>
      <c r="C175" s="96" t="s">
        <v>428</v>
      </c>
      <c r="D175" s="97">
        <v>242500</v>
      </c>
      <c r="E175" s="98">
        <v>90748</v>
      </c>
      <c r="F175" s="99">
        <f aca="true" t="shared" si="5" ref="F175:F206">IF(OR(D175="-",E175=D175),"-",D175-IF(E175="-",0,E175))</f>
        <v>151752</v>
      </c>
    </row>
    <row r="176" spans="1:6" ht="12">
      <c r="A176" s="42" t="s">
        <v>228</v>
      </c>
      <c r="B176" s="75" t="s">
        <v>37</v>
      </c>
      <c r="C176" s="86" t="s">
        <v>429</v>
      </c>
      <c r="D176" s="40">
        <v>212500</v>
      </c>
      <c r="E176" s="67">
        <v>90748</v>
      </c>
      <c r="F176" s="43">
        <f t="shared" si="5"/>
        <v>121752</v>
      </c>
    </row>
    <row r="177" spans="1:6" ht="12">
      <c r="A177" s="42" t="s">
        <v>238</v>
      </c>
      <c r="B177" s="75" t="s">
        <v>37</v>
      </c>
      <c r="C177" s="86" t="s">
        <v>430</v>
      </c>
      <c r="D177" s="40">
        <v>50000</v>
      </c>
      <c r="E177" s="67">
        <v>8000</v>
      </c>
      <c r="F177" s="43">
        <f t="shared" si="5"/>
        <v>42000</v>
      </c>
    </row>
    <row r="178" spans="1:6" ht="12">
      <c r="A178" s="42" t="s">
        <v>242</v>
      </c>
      <c r="B178" s="75" t="s">
        <v>37</v>
      </c>
      <c r="C178" s="86" t="s">
        <v>431</v>
      </c>
      <c r="D178" s="40">
        <v>30000</v>
      </c>
      <c r="E178" s="67">
        <v>8000</v>
      </c>
      <c r="F178" s="43">
        <f t="shared" si="5"/>
        <v>22000</v>
      </c>
    </row>
    <row r="179" spans="1:6" ht="12">
      <c r="A179" s="42" t="s">
        <v>248</v>
      </c>
      <c r="B179" s="75" t="s">
        <v>37</v>
      </c>
      <c r="C179" s="86" t="s">
        <v>432</v>
      </c>
      <c r="D179" s="40">
        <v>20000</v>
      </c>
      <c r="E179" s="67" t="s">
        <v>52</v>
      </c>
      <c r="F179" s="43">
        <f t="shared" si="5"/>
        <v>20000</v>
      </c>
    </row>
    <row r="180" spans="1:6" ht="12">
      <c r="A180" s="42" t="s">
        <v>254</v>
      </c>
      <c r="B180" s="75" t="s">
        <v>37</v>
      </c>
      <c r="C180" s="86" t="s">
        <v>433</v>
      </c>
      <c r="D180" s="40">
        <v>162500</v>
      </c>
      <c r="E180" s="67">
        <v>82748</v>
      </c>
      <c r="F180" s="43">
        <f t="shared" si="5"/>
        <v>79752</v>
      </c>
    </row>
    <row r="181" spans="1:6" ht="12">
      <c r="A181" s="42" t="s">
        <v>256</v>
      </c>
      <c r="B181" s="75" t="s">
        <v>37</v>
      </c>
      <c r="C181" s="86" t="s">
        <v>434</v>
      </c>
      <c r="D181" s="40">
        <v>30000</v>
      </c>
      <c r="E181" s="67" t="s">
        <v>52</v>
      </c>
      <c r="F181" s="43">
        <f t="shared" si="5"/>
        <v>30000</v>
      </c>
    </row>
    <row r="182" spans="1:6" ht="12">
      <c r="A182" s="42" t="s">
        <v>260</v>
      </c>
      <c r="B182" s="75" t="s">
        <v>37</v>
      </c>
      <c r="C182" s="86" t="s">
        <v>435</v>
      </c>
      <c r="D182" s="40">
        <v>30000</v>
      </c>
      <c r="E182" s="67" t="s">
        <v>52</v>
      </c>
      <c r="F182" s="43">
        <f t="shared" si="5"/>
        <v>30000</v>
      </c>
    </row>
    <row r="183" spans="1:6" ht="12">
      <c r="A183" s="94" t="s">
        <v>436</v>
      </c>
      <c r="B183" s="95" t="s">
        <v>37</v>
      </c>
      <c r="C183" s="96" t="s">
        <v>437</v>
      </c>
      <c r="D183" s="97">
        <v>2956340</v>
      </c>
      <c r="E183" s="98">
        <v>1280931.57</v>
      </c>
      <c r="F183" s="99">
        <f t="shared" si="5"/>
        <v>1675408.43</v>
      </c>
    </row>
    <row r="184" spans="1:6" ht="12">
      <c r="A184" s="42" t="s">
        <v>228</v>
      </c>
      <c r="B184" s="75" t="s">
        <v>37</v>
      </c>
      <c r="C184" s="86" t="s">
        <v>438</v>
      </c>
      <c r="D184" s="40">
        <v>2871340</v>
      </c>
      <c r="E184" s="67">
        <v>1280931.57</v>
      </c>
      <c r="F184" s="43">
        <f t="shared" si="5"/>
        <v>1590408.43</v>
      </c>
    </row>
    <row r="185" spans="1:6" ht="12">
      <c r="A185" s="42" t="s">
        <v>230</v>
      </c>
      <c r="B185" s="75" t="s">
        <v>37</v>
      </c>
      <c r="C185" s="86" t="s">
        <v>439</v>
      </c>
      <c r="D185" s="40">
        <v>1722000</v>
      </c>
      <c r="E185" s="67">
        <v>744698.11</v>
      </c>
      <c r="F185" s="43">
        <f t="shared" si="5"/>
        <v>977301.89</v>
      </c>
    </row>
    <row r="186" spans="1:6" ht="12">
      <c r="A186" s="42" t="s">
        <v>232</v>
      </c>
      <c r="B186" s="75" t="s">
        <v>37</v>
      </c>
      <c r="C186" s="86" t="s">
        <v>440</v>
      </c>
      <c r="D186" s="40">
        <v>1322583</v>
      </c>
      <c r="E186" s="67">
        <v>582190.51</v>
      </c>
      <c r="F186" s="43">
        <f t="shared" si="5"/>
        <v>740392.49</v>
      </c>
    </row>
    <row r="187" spans="1:6" ht="12">
      <c r="A187" s="42" t="s">
        <v>236</v>
      </c>
      <c r="B187" s="75" t="s">
        <v>37</v>
      </c>
      <c r="C187" s="86" t="s">
        <v>441</v>
      </c>
      <c r="D187" s="40">
        <v>399417</v>
      </c>
      <c r="E187" s="67">
        <v>162507.6</v>
      </c>
      <c r="F187" s="43">
        <f t="shared" si="5"/>
        <v>236909.4</v>
      </c>
    </row>
    <row r="188" spans="1:6" ht="12">
      <c r="A188" s="42" t="s">
        <v>238</v>
      </c>
      <c r="B188" s="75" t="s">
        <v>37</v>
      </c>
      <c r="C188" s="86" t="s">
        <v>442</v>
      </c>
      <c r="D188" s="40">
        <v>992550</v>
      </c>
      <c r="E188" s="67">
        <v>506233.46</v>
      </c>
      <c r="F188" s="43">
        <f t="shared" si="5"/>
        <v>486316.54</v>
      </c>
    </row>
    <row r="189" spans="1:6" ht="12">
      <c r="A189" s="42" t="s">
        <v>240</v>
      </c>
      <c r="B189" s="75" t="s">
        <v>37</v>
      </c>
      <c r="C189" s="86" t="s">
        <v>443</v>
      </c>
      <c r="D189" s="40">
        <v>12600</v>
      </c>
      <c r="E189" s="67">
        <v>4265.88</v>
      </c>
      <c r="F189" s="43">
        <f t="shared" si="5"/>
        <v>8334.119999999999</v>
      </c>
    </row>
    <row r="190" spans="1:6" ht="12">
      <c r="A190" s="42" t="s">
        <v>242</v>
      </c>
      <c r="B190" s="75" t="s">
        <v>37</v>
      </c>
      <c r="C190" s="86" t="s">
        <v>444</v>
      </c>
      <c r="D190" s="40">
        <v>26000</v>
      </c>
      <c r="E190" s="67">
        <v>15360</v>
      </c>
      <c r="F190" s="43">
        <f t="shared" si="5"/>
        <v>10640</v>
      </c>
    </row>
    <row r="191" spans="1:6" ht="12">
      <c r="A191" s="42" t="s">
        <v>244</v>
      </c>
      <c r="B191" s="75" t="s">
        <v>37</v>
      </c>
      <c r="C191" s="86" t="s">
        <v>445</v>
      </c>
      <c r="D191" s="40">
        <v>582199</v>
      </c>
      <c r="E191" s="67">
        <v>330379.75</v>
      </c>
      <c r="F191" s="43">
        <f t="shared" si="5"/>
        <v>251819.25</v>
      </c>
    </row>
    <row r="192" spans="1:6" ht="12">
      <c r="A192" s="42" t="s">
        <v>246</v>
      </c>
      <c r="B192" s="75" t="s">
        <v>37</v>
      </c>
      <c r="C192" s="86" t="s">
        <v>446</v>
      </c>
      <c r="D192" s="40">
        <v>175761</v>
      </c>
      <c r="E192" s="67">
        <v>67012.09</v>
      </c>
      <c r="F192" s="43">
        <f t="shared" si="5"/>
        <v>108748.91</v>
      </c>
    </row>
    <row r="193" spans="1:6" ht="12">
      <c r="A193" s="42" t="s">
        <v>248</v>
      </c>
      <c r="B193" s="75" t="s">
        <v>37</v>
      </c>
      <c r="C193" s="86" t="s">
        <v>447</v>
      </c>
      <c r="D193" s="40">
        <v>195990</v>
      </c>
      <c r="E193" s="67">
        <v>89215.74</v>
      </c>
      <c r="F193" s="43">
        <f t="shared" si="5"/>
        <v>106774.26</v>
      </c>
    </row>
    <row r="194" spans="1:6" ht="12">
      <c r="A194" s="42" t="s">
        <v>254</v>
      </c>
      <c r="B194" s="75" t="s">
        <v>37</v>
      </c>
      <c r="C194" s="86" t="s">
        <v>448</v>
      </c>
      <c r="D194" s="40">
        <v>156790</v>
      </c>
      <c r="E194" s="67">
        <v>30000</v>
      </c>
      <c r="F194" s="43">
        <f t="shared" si="5"/>
        <v>126790</v>
      </c>
    </row>
    <row r="195" spans="1:6" ht="12">
      <c r="A195" s="42" t="s">
        <v>256</v>
      </c>
      <c r="B195" s="75" t="s">
        <v>37</v>
      </c>
      <c r="C195" s="86" t="s">
        <v>449</v>
      </c>
      <c r="D195" s="40">
        <v>85000</v>
      </c>
      <c r="E195" s="67" t="s">
        <v>52</v>
      </c>
      <c r="F195" s="43">
        <f t="shared" si="5"/>
        <v>85000</v>
      </c>
    </row>
    <row r="196" spans="1:6" ht="12">
      <c r="A196" s="42" t="s">
        <v>258</v>
      </c>
      <c r="B196" s="75" t="s">
        <v>37</v>
      </c>
      <c r="C196" s="86" t="s">
        <v>450</v>
      </c>
      <c r="D196" s="40">
        <v>20000</v>
      </c>
      <c r="E196" s="67" t="s">
        <v>52</v>
      </c>
      <c r="F196" s="43">
        <f t="shared" si="5"/>
        <v>20000</v>
      </c>
    </row>
    <row r="197" spans="1:6" ht="12">
      <c r="A197" s="42" t="s">
        <v>260</v>
      </c>
      <c r="B197" s="75" t="s">
        <v>37</v>
      </c>
      <c r="C197" s="86" t="s">
        <v>451</v>
      </c>
      <c r="D197" s="40">
        <v>65000</v>
      </c>
      <c r="E197" s="67" t="s">
        <v>52</v>
      </c>
      <c r="F197" s="43">
        <f t="shared" si="5"/>
        <v>65000</v>
      </c>
    </row>
    <row r="198" spans="1:6" ht="12">
      <c r="A198" s="94" t="s">
        <v>452</v>
      </c>
      <c r="B198" s="95" t="s">
        <v>37</v>
      </c>
      <c r="C198" s="96" t="s">
        <v>453</v>
      </c>
      <c r="D198" s="97">
        <v>2956340</v>
      </c>
      <c r="E198" s="98">
        <v>1280931.57</v>
      </c>
      <c r="F198" s="99">
        <f t="shared" si="5"/>
        <v>1675408.43</v>
      </c>
    </row>
    <row r="199" spans="1:6" ht="12">
      <c r="A199" s="42" t="s">
        <v>228</v>
      </c>
      <c r="B199" s="75" t="s">
        <v>37</v>
      </c>
      <c r="C199" s="86" t="s">
        <v>454</v>
      </c>
      <c r="D199" s="40">
        <v>2871340</v>
      </c>
      <c r="E199" s="67">
        <v>1280931.57</v>
      </c>
      <c r="F199" s="43">
        <f t="shared" si="5"/>
        <v>1590408.43</v>
      </c>
    </row>
    <row r="200" spans="1:6" ht="12">
      <c r="A200" s="42" t="s">
        <v>230</v>
      </c>
      <c r="B200" s="75" t="s">
        <v>37</v>
      </c>
      <c r="C200" s="86" t="s">
        <v>455</v>
      </c>
      <c r="D200" s="40">
        <v>1722000</v>
      </c>
      <c r="E200" s="67">
        <v>744698.11</v>
      </c>
      <c r="F200" s="43">
        <f t="shared" si="5"/>
        <v>977301.89</v>
      </c>
    </row>
    <row r="201" spans="1:6" ht="12">
      <c r="A201" s="42" t="s">
        <v>232</v>
      </c>
      <c r="B201" s="75" t="s">
        <v>37</v>
      </c>
      <c r="C201" s="86" t="s">
        <v>456</v>
      </c>
      <c r="D201" s="40">
        <v>1322583</v>
      </c>
      <c r="E201" s="67">
        <v>582190.51</v>
      </c>
      <c r="F201" s="43">
        <f t="shared" si="5"/>
        <v>740392.49</v>
      </c>
    </row>
    <row r="202" spans="1:6" ht="12">
      <c r="A202" s="42" t="s">
        <v>236</v>
      </c>
      <c r="B202" s="75" t="s">
        <v>37</v>
      </c>
      <c r="C202" s="86" t="s">
        <v>457</v>
      </c>
      <c r="D202" s="40">
        <v>399417</v>
      </c>
      <c r="E202" s="67">
        <v>162507.6</v>
      </c>
      <c r="F202" s="43">
        <f t="shared" si="5"/>
        <v>236909.4</v>
      </c>
    </row>
    <row r="203" spans="1:6" ht="12">
      <c r="A203" s="42" t="s">
        <v>238</v>
      </c>
      <c r="B203" s="75" t="s">
        <v>37</v>
      </c>
      <c r="C203" s="86" t="s">
        <v>458</v>
      </c>
      <c r="D203" s="40">
        <v>992550</v>
      </c>
      <c r="E203" s="67">
        <v>506233.46</v>
      </c>
      <c r="F203" s="43">
        <f t="shared" si="5"/>
        <v>486316.54</v>
      </c>
    </row>
    <row r="204" spans="1:6" ht="12">
      <c r="A204" s="42" t="s">
        <v>240</v>
      </c>
      <c r="B204" s="75" t="s">
        <v>37</v>
      </c>
      <c r="C204" s="86" t="s">
        <v>459</v>
      </c>
      <c r="D204" s="40">
        <v>12600</v>
      </c>
      <c r="E204" s="67">
        <v>4265.88</v>
      </c>
      <c r="F204" s="43">
        <f t="shared" si="5"/>
        <v>8334.119999999999</v>
      </c>
    </row>
    <row r="205" spans="1:6" ht="12">
      <c r="A205" s="42" t="s">
        <v>242</v>
      </c>
      <c r="B205" s="75" t="s">
        <v>37</v>
      </c>
      <c r="C205" s="86" t="s">
        <v>460</v>
      </c>
      <c r="D205" s="40">
        <v>26000</v>
      </c>
      <c r="E205" s="67">
        <v>15360</v>
      </c>
      <c r="F205" s="43">
        <f t="shared" si="5"/>
        <v>10640</v>
      </c>
    </row>
    <row r="206" spans="1:6" ht="12">
      <c r="A206" s="42" t="s">
        <v>244</v>
      </c>
      <c r="B206" s="75" t="s">
        <v>37</v>
      </c>
      <c r="C206" s="86" t="s">
        <v>461</v>
      </c>
      <c r="D206" s="40">
        <v>582199</v>
      </c>
      <c r="E206" s="67">
        <v>330379.75</v>
      </c>
      <c r="F206" s="43">
        <f t="shared" si="5"/>
        <v>251819.25</v>
      </c>
    </row>
    <row r="207" spans="1:6" ht="12">
      <c r="A207" s="42" t="s">
        <v>246</v>
      </c>
      <c r="B207" s="75" t="s">
        <v>37</v>
      </c>
      <c r="C207" s="86" t="s">
        <v>462</v>
      </c>
      <c r="D207" s="40">
        <v>175761</v>
      </c>
      <c r="E207" s="67">
        <v>67012.09</v>
      </c>
      <c r="F207" s="43">
        <f>IF(OR(D207="-",E207=D207),"-",D207-IF(E207="-",0,E207))</f>
        <v>108748.91</v>
      </c>
    </row>
    <row r="208" spans="1:6" ht="12">
      <c r="A208" s="42" t="s">
        <v>248</v>
      </c>
      <c r="B208" s="75" t="s">
        <v>37</v>
      </c>
      <c r="C208" s="86" t="s">
        <v>463</v>
      </c>
      <c r="D208" s="40">
        <v>195990</v>
      </c>
      <c r="E208" s="67">
        <v>89215.74</v>
      </c>
      <c r="F208" s="43">
        <f>IF(OR(D208="-",E208=D208),"-",D208-IF(E208="-",0,E208))</f>
        <v>106774.26</v>
      </c>
    </row>
    <row r="209" spans="1:6" ht="12">
      <c r="A209" s="42" t="s">
        <v>254</v>
      </c>
      <c r="B209" s="75" t="s">
        <v>37</v>
      </c>
      <c r="C209" s="86" t="s">
        <v>464</v>
      </c>
      <c r="D209" s="40">
        <v>156790</v>
      </c>
      <c r="E209" s="67">
        <v>30000</v>
      </c>
      <c r="F209" s="43">
        <f>IF(OR(D209="-",E209=D209),"-",D209-IF(E209="-",0,E209))</f>
        <v>126790</v>
      </c>
    </row>
    <row r="210" spans="1:6" ht="12">
      <c r="A210" s="42" t="s">
        <v>256</v>
      </c>
      <c r="B210" s="75" t="s">
        <v>37</v>
      </c>
      <c r="C210" s="86" t="s">
        <v>465</v>
      </c>
      <c r="D210" s="40">
        <v>85000</v>
      </c>
      <c r="E210" s="67" t="s">
        <v>52</v>
      </c>
      <c r="F210" s="43">
        <f>IF(OR(D210="-",E210=D210),"-",D210-IF(E210="-",0,E210))</f>
        <v>85000</v>
      </c>
    </row>
    <row r="211" spans="1:6" ht="12">
      <c r="A211" s="42" t="s">
        <v>258</v>
      </c>
      <c r="B211" s="75" t="s">
        <v>37</v>
      </c>
      <c r="C211" s="86" t="s">
        <v>466</v>
      </c>
      <c r="D211" s="40">
        <v>20000</v>
      </c>
      <c r="E211" s="67" t="s">
        <v>52</v>
      </c>
      <c r="F211" s="43">
        <f>IF(OR(D211="-",E211=D211),"-",D211-IF(E211="-",0,E211))</f>
        <v>20000</v>
      </c>
    </row>
    <row r="212" spans="1:6" ht="12.75" thickBot="1">
      <c r="A212" s="42" t="s">
        <v>260</v>
      </c>
      <c r="B212" s="75" t="s">
        <v>37</v>
      </c>
      <c r="C212" s="86" t="s">
        <v>467</v>
      </c>
      <c r="D212" s="40">
        <v>65000</v>
      </c>
      <c r="E212" s="67" t="s">
        <v>52</v>
      </c>
      <c r="F212" s="43">
        <f>IF(OR(D212="-",E212=D212),"-",D212-IF(E212="-",0,E212))</f>
        <v>65000</v>
      </c>
    </row>
    <row r="213" spans="1:6" ht="9" customHeight="1" thickBot="1">
      <c r="A213" s="80"/>
      <c r="B213" s="76"/>
      <c r="C213" s="90"/>
      <c r="D213" s="93"/>
      <c r="E213" s="76"/>
      <c r="F213" s="76"/>
    </row>
    <row r="214" spans="1:6" ht="13.5" customHeight="1" thickBot="1">
      <c r="A214" s="74" t="s">
        <v>468</v>
      </c>
      <c r="B214" s="71" t="s">
        <v>469</v>
      </c>
      <c r="C214" s="91" t="s">
        <v>470</v>
      </c>
      <c r="D214" s="72">
        <v>-5033930</v>
      </c>
      <c r="E214" s="72">
        <v>-10791825.51</v>
      </c>
      <c r="F214" s="73" t="s">
        <v>471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0" dxfId="310" operator="equal" stopIfTrue="1">
      <formula>0</formula>
    </cfRule>
  </conditionalFormatting>
  <conditionalFormatting sqref="E15:F15">
    <cfRule type="cellIs" priority="199" dxfId="310" operator="equal" stopIfTrue="1">
      <formula>0</formula>
    </cfRule>
  </conditionalFormatting>
  <conditionalFormatting sqref="E16:F16">
    <cfRule type="cellIs" priority="198" dxfId="310" operator="equal" stopIfTrue="1">
      <formula>0</formula>
    </cfRule>
  </conditionalFormatting>
  <conditionalFormatting sqref="E17:F17">
    <cfRule type="cellIs" priority="197" dxfId="310" operator="equal" stopIfTrue="1">
      <formula>0</formula>
    </cfRule>
  </conditionalFormatting>
  <conditionalFormatting sqref="E18:F18">
    <cfRule type="cellIs" priority="196" dxfId="310" operator="equal" stopIfTrue="1">
      <formula>0</formula>
    </cfRule>
  </conditionalFormatting>
  <conditionalFormatting sqref="E19:F19">
    <cfRule type="cellIs" priority="195" dxfId="310" operator="equal" stopIfTrue="1">
      <formula>0</formula>
    </cfRule>
  </conditionalFormatting>
  <conditionalFormatting sqref="E20:F20">
    <cfRule type="cellIs" priority="194" dxfId="310" operator="equal" stopIfTrue="1">
      <formula>0</formula>
    </cfRule>
  </conditionalFormatting>
  <conditionalFormatting sqref="E21:F21">
    <cfRule type="cellIs" priority="193" dxfId="310" operator="equal" stopIfTrue="1">
      <formula>0</formula>
    </cfRule>
  </conditionalFormatting>
  <conditionalFormatting sqref="E22:F22">
    <cfRule type="cellIs" priority="192" dxfId="310" operator="equal" stopIfTrue="1">
      <formula>0</formula>
    </cfRule>
  </conditionalFormatting>
  <conditionalFormatting sqref="E23:F23">
    <cfRule type="cellIs" priority="191" dxfId="310" operator="equal" stopIfTrue="1">
      <formula>0</formula>
    </cfRule>
  </conditionalFormatting>
  <conditionalFormatting sqref="E24:F24">
    <cfRule type="cellIs" priority="190" dxfId="310" operator="equal" stopIfTrue="1">
      <formula>0</formula>
    </cfRule>
  </conditionalFormatting>
  <conditionalFormatting sqref="E25:F25">
    <cfRule type="cellIs" priority="189" dxfId="310" operator="equal" stopIfTrue="1">
      <formula>0</formula>
    </cfRule>
  </conditionalFormatting>
  <conditionalFormatting sqref="E26:F26">
    <cfRule type="cellIs" priority="188" dxfId="310" operator="equal" stopIfTrue="1">
      <formula>0</formula>
    </cfRule>
  </conditionalFormatting>
  <conditionalFormatting sqref="E27:F27">
    <cfRule type="cellIs" priority="187" dxfId="310" operator="equal" stopIfTrue="1">
      <formula>0</formula>
    </cfRule>
  </conditionalFormatting>
  <conditionalFormatting sqref="E28:F28">
    <cfRule type="cellIs" priority="186" dxfId="310" operator="equal" stopIfTrue="1">
      <formula>0</formula>
    </cfRule>
  </conditionalFormatting>
  <conditionalFormatting sqref="E29:F29">
    <cfRule type="cellIs" priority="185" dxfId="310" operator="equal" stopIfTrue="1">
      <formula>0</formula>
    </cfRule>
  </conditionalFormatting>
  <conditionalFormatting sqref="E30:F30">
    <cfRule type="cellIs" priority="184" dxfId="310" operator="equal" stopIfTrue="1">
      <formula>0</formula>
    </cfRule>
  </conditionalFormatting>
  <conditionalFormatting sqref="E31:F31">
    <cfRule type="cellIs" priority="183" dxfId="310" operator="equal" stopIfTrue="1">
      <formula>0</formula>
    </cfRule>
  </conditionalFormatting>
  <conditionalFormatting sqref="E32:F32">
    <cfRule type="cellIs" priority="182" dxfId="310" operator="equal" stopIfTrue="1">
      <formula>0</formula>
    </cfRule>
  </conditionalFormatting>
  <conditionalFormatting sqref="E33:F33">
    <cfRule type="cellIs" priority="181" dxfId="310" operator="equal" stopIfTrue="1">
      <formula>0</formula>
    </cfRule>
  </conditionalFormatting>
  <conditionalFormatting sqref="E34:F34">
    <cfRule type="cellIs" priority="180" dxfId="310" operator="equal" stopIfTrue="1">
      <formula>0</formula>
    </cfRule>
  </conditionalFormatting>
  <conditionalFormatting sqref="E35:F35">
    <cfRule type="cellIs" priority="179" dxfId="310" operator="equal" stopIfTrue="1">
      <formula>0</formula>
    </cfRule>
  </conditionalFormatting>
  <conditionalFormatting sqref="E36:F36">
    <cfRule type="cellIs" priority="178" dxfId="310" operator="equal" stopIfTrue="1">
      <formula>0</formula>
    </cfRule>
  </conditionalFormatting>
  <conditionalFormatting sqref="E37:F37">
    <cfRule type="cellIs" priority="177" dxfId="310" operator="equal" stopIfTrue="1">
      <formula>0</formula>
    </cfRule>
  </conditionalFormatting>
  <conditionalFormatting sqref="E38:F38">
    <cfRule type="cellIs" priority="176" dxfId="310" operator="equal" stopIfTrue="1">
      <formula>0</formula>
    </cfRule>
  </conditionalFormatting>
  <conditionalFormatting sqref="E39:F39">
    <cfRule type="cellIs" priority="175" dxfId="310" operator="equal" stopIfTrue="1">
      <formula>0</formula>
    </cfRule>
  </conditionalFormatting>
  <conditionalFormatting sqref="E40:F40">
    <cfRule type="cellIs" priority="174" dxfId="310" operator="equal" stopIfTrue="1">
      <formula>0</formula>
    </cfRule>
  </conditionalFormatting>
  <conditionalFormatting sqref="E41:F41">
    <cfRule type="cellIs" priority="173" dxfId="310" operator="equal" stopIfTrue="1">
      <formula>0</formula>
    </cfRule>
  </conditionalFormatting>
  <conditionalFormatting sqref="E42:F42">
    <cfRule type="cellIs" priority="172" dxfId="310" operator="equal" stopIfTrue="1">
      <formula>0</formula>
    </cfRule>
  </conditionalFormatting>
  <conditionalFormatting sqref="E43:F43">
    <cfRule type="cellIs" priority="171" dxfId="310" operator="equal" stopIfTrue="1">
      <formula>0</formula>
    </cfRule>
  </conditionalFormatting>
  <conditionalFormatting sqref="E44:F44">
    <cfRule type="cellIs" priority="170" dxfId="310" operator="equal" stopIfTrue="1">
      <formula>0</formula>
    </cfRule>
  </conditionalFormatting>
  <conditionalFormatting sqref="E45:F45">
    <cfRule type="cellIs" priority="169" dxfId="310" operator="equal" stopIfTrue="1">
      <formula>0</formula>
    </cfRule>
  </conditionalFormatting>
  <conditionalFormatting sqref="E46:F46">
    <cfRule type="cellIs" priority="168" dxfId="310" operator="equal" stopIfTrue="1">
      <formula>0</formula>
    </cfRule>
  </conditionalFormatting>
  <conditionalFormatting sqref="E47:F47">
    <cfRule type="cellIs" priority="167" dxfId="310" operator="equal" stopIfTrue="1">
      <formula>0</formula>
    </cfRule>
  </conditionalFormatting>
  <conditionalFormatting sqref="E48:F48">
    <cfRule type="cellIs" priority="166" dxfId="310" operator="equal" stopIfTrue="1">
      <formula>0</formula>
    </cfRule>
  </conditionalFormatting>
  <conditionalFormatting sqref="E49:F49">
    <cfRule type="cellIs" priority="165" dxfId="310" operator="equal" stopIfTrue="1">
      <formula>0</formula>
    </cfRule>
  </conditionalFormatting>
  <conditionalFormatting sqref="E50:F50">
    <cfRule type="cellIs" priority="164" dxfId="310" operator="equal" stopIfTrue="1">
      <formula>0</formula>
    </cfRule>
  </conditionalFormatting>
  <conditionalFormatting sqref="E51:F51">
    <cfRule type="cellIs" priority="163" dxfId="310" operator="equal" stopIfTrue="1">
      <formula>0</formula>
    </cfRule>
  </conditionalFormatting>
  <conditionalFormatting sqref="E52:F52">
    <cfRule type="cellIs" priority="162" dxfId="310" operator="equal" stopIfTrue="1">
      <formula>0</formula>
    </cfRule>
  </conditionalFormatting>
  <conditionalFormatting sqref="E53:F53">
    <cfRule type="cellIs" priority="161" dxfId="310" operator="equal" stopIfTrue="1">
      <formula>0</formula>
    </cfRule>
  </conditionalFormatting>
  <conditionalFormatting sqref="E54:F54">
    <cfRule type="cellIs" priority="160" dxfId="310" operator="equal" stopIfTrue="1">
      <formula>0</formula>
    </cfRule>
  </conditionalFormatting>
  <conditionalFormatting sqref="E55:F55">
    <cfRule type="cellIs" priority="159" dxfId="310" operator="equal" stopIfTrue="1">
      <formula>0</formula>
    </cfRule>
  </conditionalFormatting>
  <conditionalFormatting sqref="E56:F56">
    <cfRule type="cellIs" priority="158" dxfId="310" operator="equal" stopIfTrue="1">
      <formula>0</formula>
    </cfRule>
  </conditionalFormatting>
  <conditionalFormatting sqref="E57:F57">
    <cfRule type="cellIs" priority="157" dxfId="310" operator="equal" stopIfTrue="1">
      <formula>0</formula>
    </cfRule>
  </conditionalFormatting>
  <conditionalFormatting sqref="E58:F58">
    <cfRule type="cellIs" priority="156" dxfId="310" operator="equal" stopIfTrue="1">
      <formula>0</formula>
    </cfRule>
  </conditionalFormatting>
  <conditionalFormatting sqref="E59:F59">
    <cfRule type="cellIs" priority="155" dxfId="310" operator="equal" stopIfTrue="1">
      <formula>0</formula>
    </cfRule>
  </conditionalFormatting>
  <conditionalFormatting sqref="E60:F60">
    <cfRule type="cellIs" priority="154" dxfId="310" operator="equal" stopIfTrue="1">
      <formula>0</formula>
    </cfRule>
  </conditionalFormatting>
  <conditionalFormatting sqref="E61:F61">
    <cfRule type="cellIs" priority="153" dxfId="310" operator="equal" stopIfTrue="1">
      <formula>0</formula>
    </cfRule>
  </conditionalFormatting>
  <conditionalFormatting sqref="E62:F62">
    <cfRule type="cellIs" priority="152" dxfId="310" operator="equal" stopIfTrue="1">
      <formula>0</formula>
    </cfRule>
  </conditionalFormatting>
  <conditionalFormatting sqref="E63:F63">
    <cfRule type="cellIs" priority="151" dxfId="310" operator="equal" stopIfTrue="1">
      <formula>0</formula>
    </cfRule>
  </conditionalFormatting>
  <conditionalFormatting sqref="E64:F64">
    <cfRule type="cellIs" priority="150" dxfId="310" operator="equal" stopIfTrue="1">
      <formula>0</formula>
    </cfRule>
  </conditionalFormatting>
  <conditionalFormatting sqref="E65:F65">
    <cfRule type="cellIs" priority="149" dxfId="310" operator="equal" stopIfTrue="1">
      <formula>0</formula>
    </cfRule>
  </conditionalFormatting>
  <conditionalFormatting sqref="E66:F66">
    <cfRule type="cellIs" priority="148" dxfId="310" operator="equal" stopIfTrue="1">
      <formula>0</formula>
    </cfRule>
  </conditionalFormatting>
  <conditionalFormatting sqref="E67:F67">
    <cfRule type="cellIs" priority="147" dxfId="310" operator="equal" stopIfTrue="1">
      <formula>0</formula>
    </cfRule>
  </conditionalFormatting>
  <conditionalFormatting sqref="E68:F68">
    <cfRule type="cellIs" priority="146" dxfId="310" operator="equal" stopIfTrue="1">
      <formula>0</formula>
    </cfRule>
  </conditionalFormatting>
  <conditionalFormatting sqref="E69:F69">
    <cfRule type="cellIs" priority="145" dxfId="310" operator="equal" stopIfTrue="1">
      <formula>0</formula>
    </cfRule>
  </conditionalFormatting>
  <conditionalFormatting sqref="E70:F70">
    <cfRule type="cellIs" priority="144" dxfId="310" operator="equal" stopIfTrue="1">
      <formula>0</formula>
    </cfRule>
  </conditionalFormatting>
  <conditionalFormatting sqref="E71:F71">
    <cfRule type="cellIs" priority="143" dxfId="310" operator="equal" stopIfTrue="1">
      <formula>0</formula>
    </cfRule>
  </conditionalFormatting>
  <conditionalFormatting sqref="E72:F72">
    <cfRule type="cellIs" priority="142" dxfId="310" operator="equal" stopIfTrue="1">
      <formula>0</formula>
    </cfRule>
  </conditionalFormatting>
  <conditionalFormatting sqref="E73:F73">
    <cfRule type="cellIs" priority="141" dxfId="310" operator="equal" stopIfTrue="1">
      <formula>0</formula>
    </cfRule>
  </conditionalFormatting>
  <conditionalFormatting sqref="E74:F74">
    <cfRule type="cellIs" priority="140" dxfId="310" operator="equal" stopIfTrue="1">
      <formula>0</formula>
    </cfRule>
  </conditionalFormatting>
  <conditionalFormatting sqref="E75:F75">
    <cfRule type="cellIs" priority="139" dxfId="310" operator="equal" stopIfTrue="1">
      <formula>0</formula>
    </cfRule>
  </conditionalFormatting>
  <conditionalFormatting sqref="E76:F76">
    <cfRule type="cellIs" priority="138" dxfId="310" operator="equal" stopIfTrue="1">
      <formula>0</formula>
    </cfRule>
  </conditionalFormatting>
  <conditionalFormatting sqref="E77:F77">
    <cfRule type="cellIs" priority="137" dxfId="310" operator="equal" stopIfTrue="1">
      <formula>0</formula>
    </cfRule>
  </conditionalFormatting>
  <conditionalFormatting sqref="E78:F78">
    <cfRule type="cellIs" priority="136" dxfId="310" operator="equal" stopIfTrue="1">
      <formula>0</formula>
    </cfRule>
  </conditionalFormatting>
  <conditionalFormatting sqref="E79:F79">
    <cfRule type="cellIs" priority="135" dxfId="310" operator="equal" stopIfTrue="1">
      <formula>0</formula>
    </cfRule>
  </conditionalFormatting>
  <conditionalFormatting sqref="E80:F80">
    <cfRule type="cellIs" priority="134" dxfId="310" operator="equal" stopIfTrue="1">
      <formula>0</formula>
    </cfRule>
  </conditionalFormatting>
  <conditionalFormatting sqref="E81:F81">
    <cfRule type="cellIs" priority="133" dxfId="310" operator="equal" stopIfTrue="1">
      <formula>0</formula>
    </cfRule>
  </conditionalFormatting>
  <conditionalFormatting sqref="E82:F82">
    <cfRule type="cellIs" priority="132" dxfId="310" operator="equal" stopIfTrue="1">
      <formula>0</formula>
    </cfRule>
  </conditionalFormatting>
  <conditionalFormatting sqref="E83:F83">
    <cfRule type="cellIs" priority="131" dxfId="310" operator="equal" stopIfTrue="1">
      <formula>0</formula>
    </cfRule>
  </conditionalFormatting>
  <conditionalFormatting sqref="E84:F84">
    <cfRule type="cellIs" priority="130" dxfId="310" operator="equal" stopIfTrue="1">
      <formula>0</formula>
    </cfRule>
  </conditionalFormatting>
  <conditionalFormatting sqref="E85:F85">
    <cfRule type="cellIs" priority="129" dxfId="310" operator="equal" stopIfTrue="1">
      <formula>0</formula>
    </cfRule>
  </conditionalFormatting>
  <conditionalFormatting sqref="E86:F86">
    <cfRule type="cellIs" priority="128" dxfId="310" operator="equal" stopIfTrue="1">
      <formula>0</formula>
    </cfRule>
  </conditionalFormatting>
  <conditionalFormatting sqref="E87:F87">
    <cfRule type="cellIs" priority="127" dxfId="310" operator="equal" stopIfTrue="1">
      <formula>0</formula>
    </cfRule>
  </conditionalFormatting>
  <conditionalFormatting sqref="E88:F88">
    <cfRule type="cellIs" priority="126" dxfId="310" operator="equal" stopIfTrue="1">
      <formula>0</formula>
    </cfRule>
  </conditionalFormatting>
  <conditionalFormatting sqref="E89:F89">
    <cfRule type="cellIs" priority="125" dxfId="310" operator="equal" stopIfTrue="1">
      <formula>0</formula>
    </cfRule>
  </conditionalFormatting>
  <conditionalFormatting sqref="E90:F90">
    <cfRule type="cellIs" priority="124" dxfId="310" operator="equal" stopIfTrue="1">
      <formula>0</formula>
    </cfRule>
  </conditionalFormatting>
  <conditionalFormatting sqref="E91:F91">
    <cfRule type="cellIs" priority="123" dxfId="310" operator="equal" stopIfTrue="1">
      <formula>0</formula>
    </cfRule>
  </conditionalFormatting>
  <conditionalFormatting sqref="E92:F92">
    <cfRule type="cellIs" priority="122" dxfId="310" operator="equal" stopIfTrue="1">
      <formula>0</formula>
    </cfRule>
  </conditionalFormatting>
  <conditionalFormatting sqref="E93:F93">
    <cfRule type="cellIs" priority="121" dxfId="310" operator="equal" stopIfTrue="1">
      <formula>0</formula>
    </cfRule>
  </conditionalFormatting>
  <conditionalFormatting sqref="E94:F94">
    <cfRule type="cellIs" priority="120" dxfId="310" operator="equal" stopIfTrue="1">
      <formula>0</formula>
    </cfRule>
  </conditionalFormatting>
  <conditionalFormatting sqref="E95:F95">
    <cfRule type="cellIs" priority="119" dxfId="310" operator="equal" stopIfTrue="1">
      <formula>0</formula>
    </cfRule>
  </conditionalFormatting>
  <conditionalFormatting sqref="E96:F96">
    <cfRule type="cellIs" priority="118" dxfId="310" operator="equal" stopIfTrue="1">
      <formula>0</formula>
    </cfRule>
  </conditionalFormatting>
  <conditionalFormatting sqref="E97:F97">
    <cfRule type="cellIs" priority="117" dxfId="310" operator="equal" stopIfTrue="1">
      <formula>0</formula>
    </cfRule>
  </conditionalFormatting>
  <conditionalFormatting sqref="E98:F98">
    <cfRule type="cellIs" priority="116" dxfId="310" operator="equal" stopIfTrue="1">
      <formula>0</formula>
    </cfRule>
  </conditionalFormatting>
  <conditionalFormatting sqref="E99:F99">
    <cfRule type="cellIs" priority="115" dxfId="310" operator="equal" stopIfTrue="1">
      <formula>0</formula>
    </cfRule>
  </conditionalFormatting>
  <conditionalFormatting sqref="E100:F100">
    <cfRule type="cellIs" priority="114" dxfId="310" operator="equal" stopIfTrue="1">
      <formula>0</formula>
    </cfRule>
  </conditionalFormatting>
  <conditionalFormatting sqref="E101:F101">
    <cfRule type="cellIs" priority="113" dxfId="310" operator="equal" stopIfTrue="1">
      <formula>0</formula>
    </cfRule>
  </conditionalFormatting>
  <conditionalFormatting sqref="E102:F102">
    <cfRule type="cellIs" priority="112" dxfId="310" operator="equal" stopIfTrue="1">
      <formula>0</formula>
    </cfRule>
  </conditionalFormatting>
  <conditionalFormatting sqref="E103:F103">
    <cfRule type="cellIs" priority="111" dxfId="310" operator="equal" stopIfTrue="1">
      <formula>0</formula>
    </cfRule>
  </conditionalFormatting>
  <conditionalFormatting sqref="E104:F104">
    <cfRule type="cellIs" priority="110" dxfId="310" operator="equal" stopIfTrue="1">
      <formula>0</formula>
    </cfRule>
  </conditionalFormatting>
  <conditionalFormatting sqref="E105:F105">
    <cfRule type="cellIs" priority="109" dxfId="310" operator="equal" stopIfTrue="1">
      <formula>0</formula>
    </cfRule>
  </conditionalFormatting>
  <conditionalFormatting sqref="E106:F106">
    <cfRule type="cellIs" priority="108" dxfId="310" operator="equal" stopIfTrue="1">
      <formula>0</formula>
    </cfRule>
  </conditionalFormatting>
  <conditionalFormatting sqref="E107:F107">
    <cfRule type="cellIs" priority="107" dxfId="310" operator="equal" stopIfTrue="1">
      <formula>0</formula>
    </cfRule>
  </conditionalFormatting>
  <conditionalFormatting sqref="E108:F108">
    <cfRule type="cellIs" priority="106" dxfId="310" operator="equal" stopIfTrue="1">
      <formula>0</formula>
    </cfRule>
  </conditionalFormatting>
  <conditionalFormatting sqref="E109:F109">
    <cfRule type="cellIs" priority="105" dxfId="310" operator="equal" stopIfTrue="1">
      <formula>0</formula>
    </cfRule>
  </conditionalFormatting>
  <conditionalFormatting sqref="E110:F110">
    <cfRule type="cellIs" priority="104" dxfId="310" operator="equal" stopIfTrue="1">
      <formula>0</formula>
    </cfRule>
  </conditionalFormatting>
  <conditionalFormatting sqref="E111:F111">
    <cfRule type="cellIs" priority="103" dxfId="310" operator="equal" stopIfTrue="1">
      <formula>0</formula>
    </cfRule>
  </conditionalFormatting>
  <conditionalFormatting sqref="E112:F112">
    <cfRule type="cellIs" priority="102" dxfId="310" operator="equal" stopIfTrue="1">
      <formula>0</formula>
    </cfRule>
  </conditionalFormatting>
  <conditionalFormatting sqref="E113:F113">
    <cfRule type="cellIs" priority="101" dxfId="310" operator="equal" stopIfTrue="1">
      <formula>0</formula>
    </cfRule>
  </conditionalFormatting>
  <conditionalFormatting sqref="E114:F114">
    <cfRule type="cellIs" priority="100" dxfId="310" operator="equal" stopIfTrue="1">
      <formula>0</formula>
    </cfRule>
  </conditionalFormatting>
  <conditionalFormatting sqref="E115:F115">
    <cfRule type="cellIs" priority="99" dxfId="310" operator="equal" stopIfTrue="1">
      <formula>0</formula>
    </cfRule>
  </conditionalFormatting>
  <conditionalFormatting sqref="E116:F116">
    <cfRule type="cellIs" priority="98" dxfId="310" operator="equal" stopIfTrue="1">
      <formula>0</formula>
    </cfRule>
  </conditionalFormatting>
  <conditionalFormatting sqref="E117:F117">
    <cfRule type="cellIs" priority="97" dxfId="310" operator="equal" stopIfTrue="1">
      <formula>0</formula>
    </cfRule>
  </conditionalFormatting>
  <conditionalFormatting sqref="E118:F118">
    <cfRule type="cellIs" priority="96" dxfId="310" operator="equal" stopIfTrue="1">
      <formula>0</formula>
    </cfRule>
  </conditionalFormatting>
  <conditionalFormatting sqref="E119:F119">
    <cfRule type="cellIs" priority="95" dxfId="310" operator="equal" stopIfTrue="1">
      <formula>0</formula>
    </cfRule>
  </conditionalFormatting>
  <conditionalFormatting sqref="E120:F120">
    <cfRule type="cellIs" priority="94" dxfId="310" operator="equal" stopIfTrue="1">
      <formula>0</formula>
    </cfRule>
  </conditionalFormatting>
  <conditionalFormatting sqref="E121:F121">
    <cfRule type="cellIs" priority="93" dxfId="310" operator="equal" stopIfTrue="1">
      <formula>0</formula>
    </cfRule>
  </conditionalFormatting>
  <conditionalFormatting sqref="E122:F122">
    <cfRule type="cellIs" priority="92" dxfId="310" operator="equal" stopIfTrue="1">
      <formula>0</formula>
    </cfRule>
  </conditionalFormatting>
  <conditionalFormatting sqref="E123:F123">
    <cfRule type="cellIs" priority="91" dxfId="310" operator="equal" stopIfTrue="1">
      <formula>0</formula>
    </cfRule>
  </conditionalFormatting>
  <conditionalFormatting sqref="E124:F124">
    <cfRule type="cellIs" priority="90" dxfId="310" operator="equal" stopIfTrue="1">
      <formula>0</formula>
    </cfRule>
  </conditionalFormatting>
  <conditionalFormatting sqref="E125:F125">
    <cfRule type="cellIs" priority="89" dxfId="310" operator="equal" stopIfTrue="1">
      <formula>0</formula>
    </cfRule>
  </conditionalFormatting>
  <conditionalFormatting sqref="E126:F126">
    <cfRule type="cellIs" priority="88" dxfId="310" operator="equal" stopIfTrue="1">
      <formula>0</formula>
    </cfRule>
  </conditionalFormatting>
  <conditionalFormatting sqref="E127:F127">
    <cfRule type="cellIs" priority="87" dxfId="310" operator="equal" stopIfTrue="1">
      <formula>0</formula>
    </cfRule>
  </conditionalFormatting>
  <conditionalFormatting sqref="E128:F128">
    <cfRule type="cellIs" priority="86" dxfId="310" operator="equal" stopIfTrue="1">
      <formula>0</formula>
    </cfRule>
  </conditionalFormatting>
  <conditionalFormatting sqref="E129:F129">
    <cfRule type="cellIs" priority="85" dxfId="310" operator="equal" stopIfTrue="1">
      <formula>0</formula>
    </cfRule>
  </conditionalFormatting>
  <conditionalFormatting sqref="E130:F130">
    <cfRule type="cellIs" priority="84" dxfId="310" operator="equal" stopIfTrue="1">
      <formula>0</formula>
    </cfRule>
  </conditionalFormatting>
  <conditionalFormatting sqref="E131:F131">
    <cfRule type="cellIs" priority="83" dxfId="310" operator="equal" stopIfTrue="1">
      <formula>0</formula>
    </cfRule>
  </conditionalFormatting>
  <conditionalFormatting sqref="E132:F132">
    <cfRule type="cellIs" priority="82" dxfId="310" operator="equal" stopIfTrue="1">
      <formula>0</formula>
    </cfRule>
  </conditionalFormatting>
  <conditionalFormatting sqref="E133:F133">
    <cfRule type="cellIs" priority="81" dxfId="310" operator="equal" stopIfTrue="1">
      <formula>0</formula>
    </cfRule>
  </conditionalFormatting>
  <conditionalFormatting sqref="E134:F134">
    <cfRule type="cellIs" priority="80" dxfId="310" operator="equal" stopIfTrue="1">
      <formula>0</formula>
    </cfRule>
  </conditionalFormatting>
  <conditionalFormatting sqref="E135:F135">
    <cfRule type="cellIs" priority="79" dxfId="310" operator="equal" stopIfTrue="1">
      <formula>0</formula>
    </cfRule>
  </conditionalFormatting>
  <conditionalFormatting sqref="E136:F136">
    <cfRule type="cellIs" priority="78" dxfId="310" operator="equal" stopIfTrue="1">
      <formula>0</formula>
    </cfRule>
  </conditionalFormatting>
  <conditionalFormatting sqref="E137:F137">
    <cfRule type="cellIs" priority="77" dxfId="310" operator="equal" stopIfTrue="1">
      <formula>0</formula>
    </cfRule>
  </conditionalFormatting>
  <conditionalFormatting sqref="E138:F138">
    <cfRule type="cellIs" priority="76" dxfId="310" operator="equal" stopIfTrue="1">
      <formula>0</formula>
    </cfRule>
  </conditionalFormatting>
  <conditionalFormatting sqref="E139:F139">
    <cfRule type="cellIs" priority="75" dxfId="310" operator="equal" stopIfTrue="1">
      <formula>0</formula>
    </cfRule>
  </conditionalFormatting>
  <conditionalFormatting sqref="E140:F140">
    <cfRule type="cellIs" priority="74" dxfId="310" operator="equal" stopIfTrue="1">
      <formula>0</formula>
    </cfRule>
  </conditionalFormatting>
  <conditionalFormatting sqref="E141:F141">
    <cfRule type="cellIs" priority="73" dxfId="310" operator="equal" stopIfTrue="1">
      <formula>0</formula>
    </cfRule>
  </conditionalFormatting>
  <conditionalFormatting sqref="E142:F142">
    <cfRule type="cellIs" priority="72" dxfId="310" operator="equal" stopIfTrue="1">
      <formula>0</formula>
    </cfRule>
  </conditionalFormatting>
  <conditionalFormatting sqref="E143:F143">
    <cfRule type="cellIs" priority="71" dxfId="310" operator="equal" stopIfTrue="1">
      <formula>0</formula>
    </cfRule>
  </conditionalFormatting>
  <conditionalFormatting sqref="E144:F144">
    <cfRule type="cellIs" priority="70" dxfId="310" operator="equal" stopIfTrue="1">
      <formula>0</formula>
    </cfRule>
  </conditionalFormatting>
  <conditionalFormatting sqref="E145:F145">
    <cfRule type="cellIs" priority="69" dxfId="310" operator="equal" stopIfTrue="1">
      <formula>0</formula>
    </cfRule>
  </conditionalFormatting>
  <conditionalFormatting sqref="E146:F146">
    <cfRule type="cellIs" priority="68" dxfId="310" operator="equal" stopIfTrue="1">
      <formula>0</formula>
    </cfRule>
  </conditionalFormatting>
  <conditionalFormatting sqref="E147:F147">
    <cfRule type="cellIs" priority="67" dxfId="310" operator="equal" stopIfTrue="1">
      <formula>0</formula>
    </cfRule>
  </conditionalFormatting>
  <conditionalFormatting sqref="E148:F148">
    <cfRule type="cellIs" priority="66" dxfId="310" operator="equal" stopIfTrue="1">
      <formula>0</formula>
    </cfRule>
  </conditionalFormatting>
  <conditionalFormatting sqref="E149:F149">
    <cfRule type="cellIs" priority="65" dxfId="310" operator="equal" stopIfTrue="1">
      <formula>0</formula>
    </cfRule>
  </conditionalFormatting>
  <conditionalFormatting sqref="E150:F150">
    <cfRule type="cellIs" priority="64" dxfId="310" operator="equal" stopIfTrue="1">
      <formula>0</formula>
    </cfRule>
  </conditionalFormatting>
  <conditionalFormatting sqref="E151:F151">
    <cfRule type="cellIs" priority="63" dxfId="310" operator="equal" stopIfTrue="1">
      <formula>0</formula>
    </cfRule>
  </conditionalFormatting>
  <conditionalFormatting sqref="E152:F152">
    <cfRule type="cellIs" priority="62" dxfId="310" operator="equal" stopIfTrue="1">
      <formula>0</formula>
    </cfRule>
  </conditionalFormatting>
  <conditionalFormatting sqref="E153:F153">
    <cfRule type="cellIs" priority="61" dxfId="310" operator="equal" stopIfTrue="1">
      <formula>0</formula>
    </cfRule>
  </conditionalFormatting>
  <conditionalFormatting sqref="E154:F154">
    <cfRule type="cellIs" priority="60" dxfId="310" operator="equal" stopIfTrue="1">
      <formula>0</formula>
    </cfRule>
  </conditionalFormatting>
  <conditionalFormatting sqref="E155:F155">
    <cfRule type="cellIs" priority="59" dxfId="310" operator="equal" stopIfTrue="1">
      <formula>0</formula>
    </cfRule>
  </conditionalFormatting>
  <conditionalFormatting sqref="E156:F156">
    <cfRule type="cellIs" priority="58" dxfId="310" operator="equal" stopIfTrue="1">
      <formula>0</formula>
    </cfRule>
  </conditionalFormatting>
  <conditionalFormatting sqref="E157:F157">
    <cfRule type="cellIs" priority="57" dxfId="310" operator="equal" stopIfTrue="1">
      <formula>0</formula>
    </cfRule>
  </conditionalFormatting>
  <conditionalFormatting sqref="E158:F158">
    <cfRule type="cellIs" priority="56" dxfId="310" operator="equal" stopIfTrue="1">
      <formula>0</formula>
    </cfRule>
  </conditionalFormatting>
  <conditionalFormatting sqref="E159:F159">
    <cfRule type="cellIs" priority="55" dxfId="310" operator="equal" stopIfTrue="1">
      <formula>0</formula>
    </cfRule>
  </conditionalFormatting>
  <conditionalFormatting sqref="E160:F160">
    <cfRule type="cellIs" priority="54" dxfId="310" operator="equal" stopIfTrue="1">
      <formula>0</formula>
    </cfRule>
  </conditionalFormatting>
  <conditionalFormatting sqref="E161:F161">
    <cfRule type="cellIs" priority="53" dxfId="310" operator="equal" stopIfTrue="1">
      <formula>0</formula>
    </cfRule>
  </conditionalFormatting>
  <conditionalFormatting sqref="E162:F162">
    <cfRule type="cellIs" priority="52" dxfId="310" operator="equal" stopIfTrue="1">
      <formula>0</formula>
    </cfRule>
  </conditionalFormatting>
  <conditionalFormatting sqref="E163:F163">
    <cfRule type="cellIs" priority="51" dxfId="310" operator="equal" stopIfTrue="1">
      <formula>0</formula>
    </cfRule>
  </conditionalFormatting>
  <conditionalFormatting sqref="E164:F164">
    <cfRule type="cellIs" priority="50" dxfId="310" operator="equal" stopIfTrue="1">
      <formula>0</formula>
    </cfRule>
  </conditionalFormatting>
  <conditionalFormatting sqref="E165:F165">
    <cfRule type="cellIs" priority="49" dxfId="310" operator="equal" stopIfTrue="1">
      <formula>0</formula>
    </cfRule>
  </conditionalFormatting>
  <conditionalFormatting sqref="E166:F166">
    <cfRule type="cellIs" priority="48" dxfId="310" operator="equal" stopIfTrue="1">
      <formula>0</formula>
    </cfRule>
  </conditionalFormatting>
  <conditionalFormatting sqref="E167:F167">
    <cfRule type="cellIs" priority="47" dxfId="310" operator="equal" stopIfTrue="1">
      <formula>0</formula>
    </cfRule>
  </conditionalFormatting>
  <conditionalFormatting sqref="E168:F168">
    <cfRule type="cellIs" priority="46" dxfId="310" operator="equal" stopIfTrue="1">
      <formula>0</formula>
    </cfRule>
  </conditionalFormatting>
  <conditionalFormatting sqref="E169:F169">
    <cfRule type="cellIs" priority="45" dxfId="310" operator="equal" stopIfTrue="1">
      <formula>0</formula>
    </cfRule>
  </conditionalFormatting>
  <conditionalFormatting sqref="E170:F170">
    <cfRule type="cellIs" priority="44" dxfId="310" operator="equal" stopIfTrue="1">
      <formula>0</formula>
    </cfRule>
  </conditionalFormatting>
  <conditionalFormatting sqref="E171:F171">
    <cfRule type="cellIs" priority="43" dxfId="310" operator="equal" stopIfTrue="1">
      <formula>0</formula>
    </cfRule>
  </conditionalFormatting>
  <conditionalFormatting sqref="E172:F172">
    <cfRule type="cellIs" priority="42" dxfId="310" operator="equal" stopIfTrue="1">
      <formula>0</formula>
    </cfRule>
  </conditionalFormatting>
  <conditionalFormatting sqref="E173:F173">
    <cfRule type="cellIs" priority="41" dxfId="310" operator="equal" stopIfTrue="1">
      <formula>0</formula>
    </cfRule>
  </conditionalFormatting>
  <conditionalFormatting sqref="E174:F174">
    <cfRule type="cellIs" priority="40" dxfId="310" operator="equal" stopIfTrue="1">
      <formula>0</formula>
    </cfRule>
  </conditionalFormatting>
  <conditionalFormatting sqref="E175:F175">
    <cfRule type="cellIs" priority="39" dxfId="310" operator="equal" stopIfTrue="1">
      <formula>0</formula>
    </cfRule>
  </conditionalFormatting>
  <conditionalFormatting sqref="E176:F176">
    <cfRule type="cellIs" priority="38" dxfId="310" operator="equal" stopIfTrue="1">
      <formula>0</formula>
    </cfRule>
  </conditionalFormatting>
  <conditionalFormatting sqref="E177:F177">
    <cfRule type="cellIs" priority="37" dxfId="310" operator="equal" stopIfTrue="1">
      <formula>0</formula>
    </cfRule>
  </conditionalFormatting>
  <conditionalFormatting sqref="E178:F178">
    <cfRule type="cellIs" priority="36" dxfId="310" operator="equal" stopIfTrue="1">
      <formula>0</formula>
    </cfRule>
  </conditionalFormatting>
  <conditionalFormatting sqref="E179:F179">
    <cfRule type="cellIs" priority="35" dxfId="310" operator="equal" stopIfTrue="1">
      <formula>0</formula>
    </cfRule>
  </conditionalFormatting>
  <conditionalFormatting sqref="E180:F180">
    <cfRule type="cellIs" priority="34" dxfId="310" operator="equal" stopIfTrue="1">
      <formula>0</formula>
    </cfRule>
  </conditionalFormatting>
  <conditionalFormatting sqref="E181:F181">
    <cfRule type="cellIs" priority="33" dxfId="310" operator="equal" stopIfTrue="1">
      <formula>0</formula>
    </cfRule>
  </conditionalFormatting>
  <conditionalFormatting sqref="E182:F182">
    <cfRule type="cellIs" priority="32" dxfId="310" operator="equal" stopIfTrue="1">
      <formula>0</formula>
    </cfRule>
  </conditionalFormatting>
  <conditionalFormatting sqref="E183:F183">
    <cfRule type="cellIs" priority="31" dxfId="310" operator="equal" stopIfTrue="1">
      <formula>0</formula>
    </cfRule>
  </conditionalFormatting>
  <conditionalFormatting sqref="E184:F184">
    <cfRule type="cellIs" priority="30" dxfId="310" operator="equal" stopIfTrue="1">
      <formula>0</formula>
    </cfRule>
  </conditionalFormatting>
  <conditionalFormatting sqref="E185:F185">
    <cfRule type="cellIs" priority="29" dxfId="310" operator="equal" stopIfTrue="1">
      <formula>0</formula>
    </cfRule>
  </conditionalFormatting>
  <conditionalFormatting sqref="E186:F186">
    <cfRule type="cellIs" priority="28" dxfId="310" operator="equal" stopIfTrue="1">
      <formula>0</formula>
    </cfRule>
  </conditionalFormatting>
  <conditionalFormatting sqref="E187:F187">
    <cfRule type="cellIs" priority="27" dxfId="310" operator="equal" stopIfTrue="1">
      <formula>0</formula>
    </cfRule>
  </conditionalFormatting>
  <conditionalFormatting sqref="E188:F188">
    <cfRule type="cellIs" priority="26" dxfId="310" operator="equal" stopIfTrue="1">
      <formula>0</formula>
    </cfRule>
  </conditionalFormatting>
  <conditionalFormatting sqref="E189:F189">
    <cfRule type="cellIs" priority="25" dxfId="310" operator="equal" stopIfTrue="1">
      <formula>0</formula>
    </cfRule>
  </conditionalFormatting>
  <conditionalFormatting sqref="E190:F190">
    <cfRule type="cellIs" priority="24" dxfId="310" operator="equal" stopIfTrue="1">
      <formula>0</formula>
    </cfRule>
  </conditionalFormatting>
  <conditionalFormatting sqref="E191:F191">
    <cfRule type="cellIs" priority="23" dxfId="310" operator="equal" stopIfTrue="1">
      <formula>0</formula>
    </cfRule>
  </conditionalFormatting>
  <conditionalFormatting sqref="E192:F192">
    <cfRule type="cellIs" priority="22" dxfId="310" operator="equal" stopIfTrue="1">
      <formula>0</formula>
    </cfRule>
  </conditionalFormatting>
  <conditionalFormatting sqref="E193:F193">
    <cfRule type="cellIs" priority="21" dxfId="310" operator="equal" stopIfTrue="1">
      <formula>0</formula>
    </cfRule>
  </conditionalFormatting>
  <conditionalFormatting sqref="E194:F194">
    <cfRule type="cellIs" priority="20" dxfId="310" operator="equal" stopIfTrue="1">
      <formula>0</formula>
    </cfRule>
  </conditionalFormatting>
  <conditionalFormatting sqref="E195:F195">
    <cfRule type="cellIs" priority="19" dxfId="310" operator="equal" stopIfTrue="1">
      <formula>0</formula>
    </cfRule>
  </conditionalFormatting>
  <conditionalFormatting sqref="E196:F196">
    <cfRule type="cellIs" priority="18" dxfId="310" operator="equal" stopIfTrue="1">
      <formula>0</formula>
    </cfRule>
  </conditionalFormatting>
  <conditionalFormatting sqref="E197:F197">
    <cfRule type="cellIs" priority="17" dxfId="310" operator="equal" stopIfTrue="1">
      <formula>0</formula>
    </cfRule>
  </conditionalFormatting>
  <conditionalFormatting sqref="E198:F198">
    <cfRule type="cellIs" priority="16" dxfId="310" operator="equal" stopIfTrue="1">
      <formula>0</formula>
    </cfRule>
  </conditionalFormatting>
  <conditionalFormatting sqref="E199:F199">
    <cfRule type="cellIs" priority="15" dxfId="310" operator="equal" stopIfTrue="1">
      <formula>0</formula>
    </cfRule>
  </conditionalFormatting>
  <conditionalFormatting sqref="E200:F200">
    <cfRule type="cellIs" priority="14" dxfId="310" operator="equal" stopIfTrue="1">
      <formula>0</formula>
    </cfRule>
  </conditionalFormatting>
  <conditionalFormatting sqref="E201:F201">
    <cfRule type="cellIs" priority="13" dxfId="310" operator="equal" stopIfTrue="1">
      <formula>0</formula>
    </cfRule>
  </conditionalFormatting>
  <conditionalFormatting sqref="E202:F202">
    <cfRule type="cellIs" priority="12" dxfId="310" operator="equal" stopIfTrue="1">
      <formula>0</formula>
    </cfRule>
  </conditionalFormatting>
  <conditionalFormatting sqref="E203:F203">
    <cfRule type="cellIs" priority="11" dxfId="310" operator="equal" stopIfTrue="1">
      <formula>0</formula>
    </cfRule>
  </conditionalFormatting>
  <conditionalFormatting sqref="E204:F204">
    <cfRule type="cellIs" priority="10" dxfId="310" operator="equal" stopIfTrue="1">
      <formula>0</formula>
    </cfRule>
  </conditionalFormatting>
  <conditionalFormatting sqref="E205:F205">
    <cfRule type="cellIs" priority="9" dxfId="310" operator="equal" stopIfTrue="1">
      <formula>0</formula>
    </cfRule>
  </conditionalFormatting>
  <conditionalFormatting sqref="E206:F206">
    <cfRule type="cellIs" priority="8" dxfId="310" operator="equal" stopIfTrue="1">
      <formula>0</formula>
    </cfRule>
  </conditionalFormatting>
  <conditionalFormatting sqref="E207:F207">
    <cfRule type="cellIs" priority="7" dxfId="310" operator="equal" stopIfTrue="1">
      <formula>0</formula>
    </cfRule>
  </conditionalFormatting>
  <conditionalFormatting sqref="E208:F208">
    <cfRule type="cellIs" priority="6" dxfId="310" operator="equal" stopIfTrue="1">
      <formula>0</formula>
    </cfRule>
  </conditionalFormatting>
  <conditionalFormatting sqref="E209:F209">
    <cfRule type="cellIs" priority="5" dxfId="310" operator="equal" stopIfTrue="1">
      <formula>0</formula>
    </cfRule>
  </conditionalFormatting>
  <conditionalFormatting sqref="E210:F210">
    <cfRule type="cellIs" priority="4" dxfId="310" operator="equal" stopIfTrue="1">
      <formula>0</formula>
    </cfRule>
  </conditionalFormatting>
  <conditionalFormatting sqref="E211:F211">
    <cfRule type="cellIs" priority="3" dxfId="310" operator="equal" stopIfTrue="1">
      <formula>0</formula>
    </cfRule>
  </conditionalFormatting>
  <conditionalFormatting sqref="E212:F212">
    <cfRule type="cellIs" priority="2" dxfId="310" operator="equal" stopIfTrue="1">
      <formula>0</formula>
    </cfRule>
  </conditionalFormatting>
  <conditionalFormatting sqref="E214:F214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0">
      <selection activeCell="F20" sqref="F20:F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">
      <c r="A12" s="55" t="s">
        <v>472</v>
      </c>
      <c r="B12" s="37" t="s">
        <v>473</v>
      </c>
      <c r="C12" s="54" t="s">
        <v>474</v>
      </c>
      <c r="D12" s="39">
        <v>5033930</v>
      </c>
      <c r="E12" s="39">
        <v>10791825.51</v>
      </c>
      <c r="F12" s="56">
        <f>+D12-E12</f>
        <v>-5757895.51</v>
      </c>
    </row>
    <row r="13" spans="1:6" ht="12">
      <c r="A13" s="66" t="s">
        <v>43</v>
      </c>
      <c r="B13" s="62"/>
      <c r="C13" s="63"/>
      <c r="D13" s="64"/>
      <c r="E13" s="64"/>
      <c r="F13" s="65"/>
    </row>
    <row r="14" spans="1:6" ht="12">
      <c r="A14" s="57" t="s">
        <v>475</v>
      </c>
      <c r="B14" s="61" t="s">
        <v>476</v>
      </c>
      <c r="C14" s="60" t="s">
        <v>477</v>
      </c>
      <c r="D14" s="59" t="s">
        <v>52</v>
      </c>
      <c r="E14" s="59" t="s">
        <v>52</v>
      </c>
      <c r="F14" s="58" t="s">
        <v>52</v>
      </c>
    </row>
    <row r="15" spans="1:6" ht="12">
      <c r="A15" s="66" t="s">
        <v>478</v>
      </c>
      <c r="B15" s="62"/>
      <c r="C15" s="63"/>
      <c r="D15" s="64"/>
      <c r="E15" s="64"/>
      <c r="F15" s="65"/>
    </row>
    <row r="16" spans="1:6" ht="12">
      <c r="A16" s="57" t="s">
        <v>37</v>
      </c>
      <c r="B16" s="61"/>
      <c r="C16" s="60" t="s">
        <v>479</v>
      </c>
      <c r="D16" s="59">
        <v>3000000</v>
      </c>
      <c r="E16" s="59" t="s">
        <v>52</v>
      </c>
      <c r="F16" s="58">
        <v>3000000</v>
      </c>
    </row>
    <row r="17" spans="1:6" ht="12">
      <c r="A17" s="57" t="s">
        <v>37</v>
      </c>
      <c r="B17" s="61"/>
      <c r="C17" s="60" t="s">
        <v>480</v>
      </c>
      <c r="D17" s="59">
        <v>-3000000</v>
      </c>
      <c r="E17" s="59" t="s">
        <v>52</v>
      </c>
      <c r="F17" s="58">
        <v>-3000000</v>
      </c>
    </row>
    <row r="18" spans="1:6" ht="30">
      <c r="A18" s="57" t="s">
        <v>481</v>
      </c>
      <c r="B18" s="61"/>
      <c r="C18" s="60" t="s">
        <v>482</v>
      </c>
      <c r="D18" s="59">
        <v>3000000</v>
      </c>
      <c r="E18" s="59" t="s">
        <v>52</v>
      </c>
      <c r="F18" s="58">
        <v>3000000</v>
      </c>
    </row>
    <row r="19" spans="1:6" ht="30">
      <c r="A19" s="57" t="s">
        <v>483</v>
      </c>
      <c r="B19" s="61"/>
      <c r="C19" s="60" t="s">
        <v>484</v>
      </c>
      <c r="D19" s="59">
        <v>-3000000</v>
      </c>
      <c r="E19" s="59" t="s">
        <v>52</v>
      </c>
      <c r="F19" s="58">
        <v>-3000000</v>
      </c>
    </row>
    <row r="20" spans="1:6" ht="12">
      <c r="A20" s="55" t="s">
        <v>485</v>
      </c>
      <c r="B20" s="37" t="s">
        <v>486</v>
      </c>
      <c r="C20" s="54" t="s">
        <v>477</v>
      </c>
      <c r="D20" s="39">
        <v>5033930</v>
      </c>
      <c r="E20" s="39">
        <v>10791825.51</v>
      </c>
      <c r="F20" s="56">
        <f>+D20-E20</f>
        <v>-5757895.51</v>
      </c>
    </row>
    <row r="21" spans="1:6" ht="20.25">
      <c r="A21" s="55" t="s">
        <v>487</v>
      </c>
      <c r="B21" s="37" t="s">
        <v>486</v>
      </c>
      <c r="C21" s="54" t="s">
        <v>488</v>
      </c>
      <c r="D21" s="39">
        <v>5033930</v>
      </c>
      <c r="E21" s="39">
        <v>10791825.51</v>
      </c>
      <c r="F21" s="56">
        <f>+D21-E21</f>
        <v>-5757895.51</v>
      </c>
    </row>
    <row r="22" spans="1:6" ht="12">
      <c r="A22" s="55" t="s">
        <v>489</v>
      </c>
      <c r="B22" s="37" t="s">
        <v>490</v>
      </c>
      <c r="C22" s="54" t="s">
        <v>491</v>
      </c>
      <c r="D22" s="39" t="s">
        <v>52</v>
      </c>
      <c r="E22" s="39">
        <v>-19243724.49</v>
      </c>
      <c r="F22" s="56" t="s">
        <v>471</v>
      </c>
    </row>
    <row r="23" spans="1:6" ht="20.25">
      <c r="A23" s="55" t="s">
        <v>492</v>
      </c>
      <c r="B23" s="37"/>
      <c r="C23" s="54" t="s">
        <v>493</v>
      </c>
      <c r="D23" s="39" t="s">
        <v>52</v>
      </c>
      <c r="E23" s="39">
        <v>-19243724.49</v>
      </c>
      <c r="F23" s="56" t="s">
        <v>471</v>
      </c>
    </row>
    <row r="24" spans="1:6" ht="20.25">
      <c r="A24" s="41" t="s">
        <v>494</v>
      </c>
      <c r="B24" s="37"/>
      <c r="C24" s="54" t="s">
        <v>495</v>
      </c>
      <c r="D24" s="39" t="s">
        <v>52</v>
      </c>
      <c r="E24" s="39">
        <v>-19243724.49</v>
      </c>
      <c r="F24" s="56" t="s">
        <v>471</v>
      </c>
    </row>
    <row r="25" spans="1:6" ht="12">
      <c r="A25" s="55" t="s">
        <v>496</v>
      </c>
      <c r="B25" s="37" t="s">
        <v>497</v>
      </c>
      <c r="C25" s="54" t="s">
        <v>498</v>
      </c>
      <c r="D25" s="39">
        <v>5033930</v>
      </c>
      <c r="E25" s="39">
        <v>30035550</v>
      </c>
      <c r="F25" s="56" t="s">
        <v>471</v>
      </c>
    </row>
    <row r="26" spans="1:6" ht="20.25">
      <c r="A26" s="55" t="s">
        <v>492</v>
      </c>
      <c r="B26" s="37"/>
      <c r="C26" s="54" t="s">
        <v>499</v>
      </c>
      <c r="D26" s="39">
        <v>5033930</v>
      </c>
      <c r="E26" s="39">
        <v>30035550</v>
      </c>
      <c r="F26" s="56" t="s">
        <v>471</v>
      </c>
    </row>
    <row r="27" spans="1:6" ht="20.25">
      <c r="A27" s="41" t="s">
        <v>500</v>
      </c>
      <c r="B27" s="37"/>
      <c r="C27" s="54" t="s">
        <v>501</v>
      </c>
      <c r="D27" s="39">
        <v>5033930</v>
      </c>
      <c r="E27" s="39">
        <v>30035550</v>
      </c>
      <c r="F27" s="56" t="s">
        <v>471</v>
      </c>
    </row>
    <row r="28" spans="1:6" ht="30" thickBot="1">
      <c r="A28" s="55" t="s">
        <v>502</v>
      </c>
      <c r="B28" s="37" t="s">
        <v>486</v>
      </c>
      <c r="C28" s="54" t="s">
        <v>503</v>
      </c>
      <c r="D28" s="39" t="s">
        <v>52</v>
      </c>
      <c r="E28" s="39" t="s">
        <v>52</v>
      </c>
      <c r="F28" s="56" t="s">
        <v>52</v>
      </c>
    </row>
    <row r="29" spans="1:6" ht="12.75" customHeight="1">
      <c r="A29" s="82"/>
      <c r="B29" s="81"/>
      <c r="C29" s="78"/>
      <c r="D29" s="77"/>
      <c r="E29" s="77"/>
      <c r="F29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310" operator="equal" stopIfTrue="1">
      <formula>0</formula>
    </cfRule>
  </conditionalFormatting>
  <conditionalFormatting sqref="E14:F14">
    <cfRule type="cellIs" priority="15" dxfId="310" operator="equal" stopIfTrue="1">
      <formula>0</formula>
    </cfRule>
  </conditionalFormatting>
  <conditionalFormatting sqref="E16:F16">
    <cfRule type="cellIs" priority="14" dxfId="310" operator="equal" stopIfTrue="1">
      <formula>0</formula>
    </cfRule>
  </conditionalFormatting>
  <conditionalFormatting sqref="E17:F17">
    <cfRule type="cellIs" priority="13" dxfId="310" operator="equal" stopIfTrue="1">
      <formula>0</formula>
    </cfRule>
  </conditionalFormatting>
  <conditionalFormatting sqref="E18:F18">
    <cfRule type="cellIs" priority="12" dxfId="310" operator="equal" stopIfTrue="1">
      <formula>0</formula>
    </cfRule>
  </conditionalFormatting>
  <conditionalFormatting sqref="E19:F19">
    <cfRule type="cellIs" priority="11" dxfId="310" operator="equal" stopIfTrue="1">
      <formula>0</formula>
    </cfRule>
  </conditionalFormatting>
  <conditionalFormatting sqref="E20">
    <cfRule type="cellIs" priority="10" dxfId="310" operator="equal" stopIfTrue="1">
      <formula>0</formula>
    </cfRule>
  </conditionalFormatting>
  <conditionalFormatting sqref="E21">
    <cfRule type="cellIs" priority="9" dxfId="310" operator="equal" stopIfTrue="1">
      <formula>0</formula>
    </cfRule>
  </conditionalFormatting>
  <conditionalFormatting sqref="E22:F22">
    <cfRule type="cellIs" priority="8" dxfId="310" operator="equal" stopIfTrue="1">
      <formula>0</formula>
    </cfRule>
  </conditionalFormatting>
  <conditionalFormatting sqref="E23:F23">
    <cfRule type="cellIs" priority="7" dxfId="310" operator="equal" stopIfTrue="1">
      <formula>0</formula>
    </cfRule>
  </conditionalFormatting>
  <conditionalFormatting sqref="E24:F24">
    <cfRule type="cellIs" priority="6" dxfId="310" operator="equal" stopIfTrue="1">
      <formula>0</formula>
    </cfRule>
  </conditionalFormatting>
  <conditionalFormatting sqref="E25:F25">
    <cfRule type="cellIs" priority="5" dxfId="310" operator="equal" stopIfTrue="1">
      <formula>0</formula>
    </cfRule>
  </conditionalFormatting>
  <conditionalFormatting sqref="E26:F26">
    <cfRule type="cellIs" priority="4" dxfId="310" operator="equal" stopIfTrue="1">
      <formula>0</formula>
    </cfRule>
  </conditionalFormatting>
  <conditionalFormatting sqref="E27:F27">
    <cfRule type="cellIs" priority="3" dxfId="310" operator="equal" stopIfTrue="1">
      <formula>0</formula>
    </cfRule>
  </conditionalFormatting>
  <conditionalFormatting sqref="E28:F28">
    <cfRule type="cellIs" priority="2" dxfId="310" operator="equal" stopIfTrue="1">
      <formula>0</formula>
    </cfRule>
  </conditionalFormatting>
  <conditionalFormatting sqref="F20:F21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504</v>
      </c>
      <c r="B1" s="1" t="s">
        <v>505</v>
      </c>
    </row>
    <row r="2" spans="1:2" ht="12">
      <c r="A2" t="s">
        <v>506</v>
      </c>
      <c r="B2" s="1" t="s">
        <v>505</v>
      </c>
    </row>
    <row r="3" spans="1:2" ht="12">
      <c r="A3" t="s">
        <v>507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Бюджетный отдел</cp:lastModifiedBy>
  <cp:lastPrinted>2014-07-11T12:22:45Z</cp:lastPrinted>
  <dcterms:created xsi:type="dcterms:W3CDTF">1999-06-18T11:49:53Z</dcterms:created>
  <dcterms:modified xsi:type="dcterms:W3CDTF">2014-07-11T12:22:56Z</dcterms:modified>
  <cp:category/>
  <cp:version/>
  <cp:contentType/>
  <cp:contentStatus/>
</cp:coreProperties>
</file>