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60" activeTab="4"/>
  </bookViews>
  <sheets>
    <sheet name="Пион 4" sheetId="1" r:id="rId1"/>
    <sheet name="Пион 6" sheetId="4" r:id="rId2"/>
    <sheet name="Пион 8" sheetId="5" r:id="rId3"/>
    <sheet name="Привок 151" sheetId="6" r:id="rId4"/>
    <sheet name="Железнод 4" sheetId="7" r:id="rId5"/>
    <sheet name="Привок 9" sheetId="8" r:id="rId6"/>
  </sheets>
  <calcPr calcId="145621"/>
</workbook>
</file>

<file path=xl/calcChain.xml><?xml version="1.0" encoding="utf-8"?>
<calcChain xmlns="http://schemas.openxmlformats.org/spreadsheetml/2006/main">
  <c r="E19" i="8" l="1"/>
  <c r="D19" i="8"/>
  <c r="E20" i="6" l="1"/>
  <c r="E16" i="1" l="1"/>
  <c r="I18" i="8" l="1"/>
  <c r="E18" i="8" l="1"/>
  <c r="E10" i="7"/>
  <c r="E18" i="6" l="1"/>
  <c r="D20" i="6"/>
  <c r="E18" i="5"/>
  <c r="E14" i="4"/>
  <c r="E14" i="1"/>
  <c r="D16" i="1" l="1"/>
  <c r="D14" i="1"/>
  <c r="D18" i="8" l="1"/>
  <c r="D18" i="6" l="1"/>
  <c r="I10" i="7" l="1"/>
  <c r="D10" i="7"/>
  <c r="I18" i="6"/>
  <c r="I18" i="5"/>
  <c r="D18" i="5"/>
  <c r="I14" i="4"/>
  <c r="D14" i="4"/>
  <c r="I14" i="1" l="1"/>
</calcChain>
</file>

<file path=xl/sharedStrings.xml><?xml version="1.0" encoding="utf-8"?>
<sst xmlns="http://schemas.openxmlformats.org/spreadsheetml/2006/main" count="304" uniqueCount="44">
  <si>
    <t>Номер помещения</t>
  </si>
  <si>
    <t>Тип помещения (квартира, коммунальная квартира, комната)</t>
  </si>
  <si>
    <t>Общая площадь (кв.м.)</t>
  </si>
  <si>
    <t>Количество комнат (ед.)</t>
  </si>
  <si>
    <t>Тип расселения (выкуп, предоставление помещения по договору соц.найма, предоставление в собственность по договору мены)</t>
  </si>
  <si>
    <t>Состояние расселения (подлежит расселению, расселено, пустующие, розыск собственника)</t>
  </si>
  <si>
    <t>Количество жителей (постоянно проживающих членов семьи)</t>
  </si>
  <si>
    <t>Дополнительные сведения о помещениях</t>
  </si>
  <si>
    <t>Ленинградская область, Приозерский район, пгт Кузнечное, ул.Пионерская, дом 4</t>
  </si>
  <si>
    <t>квартира</t>
  </si>
  <si>
    <t>подлежит расселению</t>
  </si>
  <si>
    <t>пустующая</t>
  </si>
  <si>
    <t>Ленинградская область, Приозерский район, пгт Кузнечное, ул.Пионерская, дом 6</t>
  </si>
  <si>
    <t>Ленинградская область, Приозерский район, пгт Кузнечное, ул.Пионерская, дом 8</t>
  </si>
  <si>
    <t>Ленинградская область, Приозерский район, пгт Кузнечное, ул.Привокзальная, дом 1/51</t>
  </si>
  <si>
    <t>Ленинградская область, Приозерский район, пгт Кузнечное, ул.Железнодорожная, дом 4</t>
  </si>
  <si>
    <t>Тип собственности</t>
  </si>
  <si>
    <t>частная</t>
  </si>
  <si>
    <t>договор соц.найма</t>
  </si>
  <si>
    <t>договор мены</t>
  </si>
  <si>
    <t>собственник не зарегистрирован</t>
  </si>
  <si>
    <t>собственник 1/3 не зарегистрирован</t>
  </si>
  <si>
    <t xml:space="preserve">Сведения о жилых помещениях и собственниках (нанимателях) жилых помещений аварийного многоквартирного дома </t>
  </si>
  <si>
    <t>Ленинградская область, Приозерский район, пгт Кузнечное, ул.Привокзальная, дом 9</t>
  </si>
  <si>
    <t>никто не зарегистр.</t>
  </si>
  <si>
    <t>2 местонах.неизв.</t>
  </si>
  <si>
    <t>не проживают</t>
  </si>
  <si>
    <t>выкуп</t>
  </si>
  <si>
    <t>собственник 1/4 не зарегистрирован</t>
  </si>
  <si>
    <t>собственник 1/2 не зарегистрирован</t>
  </si>
  <si>
    <t>мун</t>
  </si>
  <si>
    <t>Жилая площадь (кв.м.)</t>
  </si>
  <si>
    <t>рассел.квартир</t>
  </si>
  <si>
    <t>выкуп?</t>
  </si>
  <si>
    <t>нет согласия</t>
  </si>
  <si>
    <t>собств на 1/2 не оформлена, собств не зарегистрирован</t>
  </si>
  <si>
    <t>право собств не зарегистр</t>
  </si>
  <si>
    <t>договор мены, возможно выморочка</t>
  </si>
  <si>
    <t>розыск собственника</t>
  </si>
  <si>
    <t>никто не зарегистр., право собств на квартиру не зарегистрировано</t>
  </si>
  <si>
    <t>расселена в 2019 г</t>
  </si>
  <si>
    <t>расселена в 2016 г</t>
  </si>
  <si>
    <t>наниматели умерли</t>
  </si>
  <si>
    <t>ребенок усыновлен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</si>
</sst>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workbookViewId="0">
      <selection activeCell="H11" sqref="H11"/>
    </sheetView>
  </sheetViews>
  <sheetFormatPr defaultRowHeight="15" x14ac:dyDescent="0.25"/>
  <cols>
    <col min="1" max="1" width="5.140625" customWidth="1"/>
    <col min="2" max="2" width="12.85546875" customWidth="1"/>
    <col min="3" max="3" width="9.140625" customWidth="1"/>
    <col min="7" max="7" width="17.7109375" customWidth="1"/>
    <col min="8" max="8" width="21.85546875" customWidth="1"/>
    <col min="9" max="9" width="11.28515625" customWidth="1"/>
    <col min="10" max="10" width="17.140625" customWidth="1"/>
  </cols>
  <sheetData>
    <row r="1" spans="1:10" ht="37.5" customHeigh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7.5" customHeight="1" x14ac:dyDescent="0.25"/>
    <row r="3" spans="1:10" ht="15.75" x14ac:dyDescent="0.25">
      <c r="A3" s="1" t="s">
        <v>8</v>
      </c>
    </row>
    <row r="5" spans="1:10" ht="140.25" customHeight="1" x14ac:dyDescent="0.25">
      <c r="A5" s="9" t="s">
        <v>0</v>
      </c>
      <c r="B5" s="9" t="s">
        <v>1</v>
      </c>
      <c r="C5" s="9" t="s">
        <v>16</v>
      </c>
      <c r="D5" s="9" t="s">
        <v>2</v>
      </c>
      <c r="E5" s="9" t="s">
        <v>31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</row>
    <row r="6" spans="1:10" ht="15" customHeight="1" x14ac:dyDescent="0.25">
      <c r="A6" s="2">
        <v>1</v>
      </c>
      <c r="B6" s="2" t="s">
        <v>9</v>
      </c>
      <c r="C6" s="2" t="s">
        <v>30</v>
      </c>
      <c r="D6" s="12">
        <v>43</v>
      </c>
      <c r="E6" s="12">
        <v>28.5</v>
      </c>
      <c r="F6" s="2">
        <v>2</v>
      </c>
      <c r="G6" s="3"/>
      <c r="H6" s="5" t="s">
        <v>41</v>
      </c>
      <c r="I6" s="6"/>
      <c r="J6" s="4"/>
    </row>
    <row r="7" spans="1:10" ht="15" customHeight="1" x14ac:dyDescent="0.25">
      <c r="A7" s="8">
        <v>2</v>
      </c>
      <c r="B7" s="2" t="s">
        <v>9</v>
      </c>
      <c r="C7" s="2" t="s">
        <v>30</v>
      </c>
      <c r="D7" s="8">
        <v>57.42</v>
      </c>
      <c r="E7" s="12">
        <v>39.6</v>
      </c>
      <c r="F7" s="8">
        <v>3</v>
      </c>
      <c r="G7" s="3"/>
      <c r="H7" s="5" t="s">
        <v>11</v>
      </c>
      <c r="I7" s="6"/>
      <c r="J7" s="4"/>
    </row>
    <row r="8" spans="1:10" ht="25.5" customHeight="1" x14ac:dyDescent="0.25">
      <c r="A8" s="2">
        <v>3</v>
      </c>
      <c r="B8" s="2" t="s">
        <v>9</v>
      </c>
      <c r="C8" s="2" t="s">
        <v>17</v>
      </c>
      <c r="D8" s="12">
        <v>44.8</v>
      </c>
      <c r="E8" s="12">
        <v>27.6</v>
      </c>
      <c r="F8" s="2">
        <v>2</v>
      </c>
      <c r="G8" s="3" t="s">
        <v>27</v>
      </c>
      <c r="H8" s="5"/>
      <c r="I8" s="6">
        <v>1</v>
      </c>
      <c r="J8" s="11" t="s">
        <v>20</v>
      </c>
    </row>
    <row r="9" spans="1:10" ht="15" customHeight="1" x14ac:dyDescent="0.25">
      <c r="A9" s="2">
        <v>4</v>
      </c>
      <c r="B9" s="2" t="s">
        <v>9</v>
      </c>
      <c r="C9" s="2" t="s">
        <v>30</v>
      </c>
      <c r="D9" s="2">
        <v>43.26</v>
      </c>
      <c r="E9" s="12">
        <v>28.1</v>
      </c>
      <c r="F9" s="2">
        <v>2</v>
      </c>
      <c r="G9" s="3" t="s">
        <v>18</v>
      </c>
      <c r="H9" s="5" t="s">
        <v>10</v>
      </c>
      <c r="I9" s="6">
        <v>7</v>
      </c>
      <c r="J9" s="4"/>
    </row>
    <row r="10" spans="1:10" ht="15" customHeight="1" x14ac:dyDescent="0.25">
      <c r="A10" s="2">
        <v>5</v>
      </c>
      <c r="B10" s="2" t="s">
        <v>9</v>
      </c>
      <c r="C10" s="2" t="s">
        <v>30</v>
      </c>
      <c r="D10" s="2">
        <v>43.58</v>
      </c>
      <c r="E10" s="12">
        <v>27.8</v>
      </c>
      <c r="F10" s="2">
        <v>2</v>
      </c>
      <c r="G10" s="3"/>
      <c r="H10" s="5" t="s">
        <v>42</v>
      </c>
      <c r="I10" s="6"/>
      <c r="J10" s="4"/>
    </row>
    <row r="11" spans="1:10" ht="24.75" customHeight="1" x14ac:dyDescent="0.25">
      <c r="A11" s="2">
        <v>6</v>
      </c>
      <c r="B11" s="2" t="s">
        <v>9</v>
      </c>
      <c r="C11" s="2" t="s">
        <v>17</v>
      </c>
      <c r="D11" s="12">
        <v>44.7</v>
      </c>
      <c r="E11" s="12">
        <v>27.6</v>
      </c>
      <c r="F11" s="2">
        <v>2</v>
      </c>
      <c r="G11" s="3" t="s">
        <v>19</v>
      </c>
      <c r="H11" s="5" t="s">
        <v>10</v>
      </c>
      <c r="I11" s="6">
        <v>3</v>
      </c>
      <c r="J11" s="11" t="s">
        <v>21</v>
      </c>
    </row>
    <row r="12" spans="1:10" ht="26.25" customHeight="1" x14ac:dyDescent="0.25">
      <c r="A12" s="2">
        <v>7</v>
      </c>
      <c r="B12" s="2" t="s">
        <v>9</v>
      </c>
      <c r="C12" s="2" t="s">
        <v>17</v>
      </c>
      <c r="D12" s="12">
        <v>58.2</v>
      </c>
      <c r="E12" s="12">
        <v>40.47</v>
      </c>
      <c r="F12" s="2">
        <v>3</v>
      </c>
      <c r="G12" s="3" t="s">
        <v>19</v>
      </c>
      <c r="H12" s="5" t="s">
        <v>10</v>
      </c>
      <c r="I12" s="6">
        <v>1</v>
      </c>
      <c r="J12" s="11" t="s">
        <v>20</v>
      </c>
    </row>
    <row r="13" spans="1:10" ht="27" customHeight="1" x14ac:dyDescent="0.25">
      <c r="A13" s="2">
        <v>8</v>
      </c>
      <c r="B13" s="2" t="s">
        <v>9</v>
      </c>
      <c r="C13" s="2" t="s">
        <v>17</v>
      </c>
      <c r="D13" s="12">
        <v>43.3</v>
      </c>
      <c r="E13" s="12">
        <v>28</v>
      </c>
      <c r="F13" s="2">
        <v>2</v>
      </c>
      <c r="G13" s="3" t="s">
        <v>19</v>
      </c>
      <c r="H13" s="5" t="s">
        <v>10</v>
      </c>
      <c r="I13" s="6">
        <v>2</v>
      </c>
      <c r="J13" s="11" t="s">
        <v>20</v>
      </c>
    </row>
    <row r="14" spans="1:10" x14ac:dyDescent="0.25">
      <c r="D14" s="10">
        <f>SUM(D6:D13)</f>
        <v>378.26</v>
      </c>
      <c r="E14" s="10">
        <f>SUM(E6:E13)</f>
        <v>247.67</v>
      </c>
      <c r="I14" s="7">
        <f>SUM(I6:I13)-I7</f>
        <v>14</v>
      </c>
    </row>
    <row r="15" spans="1:10" x14ac:dyDescent="0.25">
      <c r="D15" s="7"/>
      <c r="E15" s="7"/>
      <c r="I15" s="7"/>
    </row>
    <row r="16" spans="1:10" x14ac:dyDescent="0.25">
      <c r="A16" s="28">
        <v>5</v>
      </c>
      <c r="B16" s="29" t="s">
        <v>32</v>
      </c>
      <c r="D16" s="10">
        <f>D14-D6-D7-D10</f>
        <v>234.26</v>
      </c>
      <c r="E16" s="10">
        <f>E14-E6-E7-E10</f>
        <v>151.76999999999998</v>
      </c>
      <c r="I16" s="7"/>
    </row>
    <row r="17" spans="1:10" x14ac:dyDescent="0.25">
      <c r="A17" s="13"/>
      <c r="B17" s="13"/>
      <c r="C17" s="13"/>
      <c r="D17" s="14"/>
      <c r="E17" s="14"/>
      <c r="F17" s="13"/>
      <c r="G17" s="13"/>
      <c r="H17" s="13"/>
      <c r="I17" s="14"/>
      <c r="J17" s="13"/>
    </row>
    <row r="18" spans="1:10" x14ac:dyDescent="0.25">
      <c r="A18" s="13"/>
      <c r="B18" s="13"/>
      <c r="C18" s="13"/>
      <c r="D18" s="14"/>
      <c r="E18" s="14"/>
      <c r="F18" s="13"/>
      <c r="G18" s="13"/>
      <c r="H18" s="13"/>
      <c r="I18" s="14"/>
      <c r="J18" s="13"/>
    </row>
    <row r="19" spans="1:10" x14ac:dyDescent="0.25">
      <c r="A19" s="13"/>
      <c r="B19" s="13"/>
      <c r="C19" s="13"/>
      <c r="D19" s="14"/>
      <c r="E19" s="14"/>
      <c r="F19" s="13"/>
      <c r="G19" s="13"/>
      <c r="H19" s="13"/>
      <c r="I19" s="14"/>
      <c r="J19" s="13"/>
    </row>
    <row r="20" spans="1:10" x14ac:dyDescent="0.25">
      <c r="A20" s="13"/>
      <c r="B20" s="13"/>
      <c r="C20" s="13"/>
      <c r="D20" s="14"/>
      <c r="E20" s="14"/>
      <c r="F20" s="13"/>
      <c r="G20" s="13"/>
      <c r="H20" s="13"/>
      <c r="I20" s="14"/>
      <c r="J20" s="13"/>
    </row>
    <row r="21" spans="1:10" x14ac:dyDescent="0.25">
      <c r="A21" s="13"/>
      <c r="B21" s="13"/>
      <c r="C21" s="13"/>
      <c r="D21" s="14"/>
      <c r="E21" s="14"/>
      <c r="F21" s="13"/>
      <c r="G21" s="13"/>
      <c r="H21" s="13"/>
      <c r="I21" s="14"/>
      <c r="J21" s="13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5.75" x14ac:dyDescent="0.25">
      <c r="A23" s="15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37.2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5" customHeight="1" x14ac:dyDescent="0.25">
      <c r="A26" s="17"/>
      <c r="B26" s="17"/>
      <c r="C26" s="17"/>
      <c r="D26" s="17"/>
      <c r="E26" s="17"/>
      <c r="F26" s="17"/>
      <c r="G26" s="18"/>
      <c r="H26" s="19"/>
      <c r="I26" s="20"/>
      <c r="J26" s="13"/>
    </row>
    <row r="27" spans="1:10" ht="15" customHeight="1" x14ac:dyDescent="0.25">
      <c r="A27" s="21"/>
      <c r="B27" s="17"/>
      <c r="C27" s="17"/>
      <c r="D27" s="21"/>
      <c r="E27" s="21"/>
      <c r="F27" s="21"/>
      <c r="G27" s="18"/>
      <c r="H27" s="19"/>
      <c r="I27" s="20"/>
      <c r="J27" s="13"/>
    </row>
    <row r="28" spans="1:10" ht="15" customHeight="1" x14ac:dyDescent="0.25">
      <c r="A28" s="17"/>
      <c r="B28" s="17"/>
      <c r="C28" s="17"/>
      <c r="D28" s="17"/>
      <c r="E28" s="17"/>
      <c r="F28" s="17"/>
      <c r="G28" s="18"/>
      <c r="H28" s="19"/>
      <c r="I28" s="20"/>
      <c r="J28" s="13"/>
    </row>
    <row r="29" spans="1:10" ht="15" customHeight="1" x14ac:dyDescent="0.25">
      <c r="A29" s="17"/>
      <c r="B29" s="17"/>
      <c r="C29" s="17"/>
      <c r="D29" s="17"/>
      <c r="E29" s="17"/>
      <c r="F29" s="17"/>
      <c r="G29" s="18"/>
      <c r="H29" s="19"/>
      <c r="I29" s="20"/>
      <c r="J29" s="13"/>
    </row>
    <row r="30" spans="1:10" ht="15" customHeight="1" x14ac:dyDescent="0.25">
      <c r="A30" s="17"/>
      <c r="B30" s="17"/>
      <c r="C30" s="17"/>
      <c r="D30" s="17"/>
      <c r="E30" s="17"/>
      <c r="F30" s="17"/>
      <c r="G30" s="18"/>
      <c r="H30" s="19"/>
      <c r="I30" s="20"/>
      <c r="J30" s="13"/>
    </row>
    <row r="31" spans="1:10" ht="15" customHeight="1" x14ac:dyDescent="0.25">
      <c r="A31" s="17"/>
      <c r="B31" s="17"/>
      <c r="C31" s="17"/>
      <c r="D31" s="17"/>
      <c r="E31" s="17"/>
      <c r="F31" s="17"/>
      <c r="G31" s="18"/>
      <c r="H31" s="19"/>
      <c r="I31" s="20"/>
      <c r="J31" s="13"/>
    </row>
    <row r="32" spans="1:10" ht="15" customHeight="1" x14ac:dyDescent="0.25">
      <c r="A32" s="17"/>
      <c r="B32" s="17"/>
      <c r="C32" s="17"/>
      <c r="D32" s="17"/>
      <c r="E32" s="17"/>
      <c r="F32" s="17"/>
      <c r="G32" s="18"/>
      <c r="H32" s="19"/>
      <c r="I32" s="20"/>
      <c r="J32" s="13"/>
    </row>
    <row r="33" spans="1:10" ht="15" customHeight="1" x14ac:dyDescent="0.25">
      <c r="A33" s="17"/>
      <c r="B33" s="17"/>
      <c r="C33" s="17"/>
      <c r="D33" s="17"/>
      <c r="E33" s="17"/>
      <c r="F33" s="17"/>
      <c r="G33" s="18"/>
      <c r="H33" s="19"/>
      <c r="I33" s="20"/>
      <c r="J33" s="13"/>
    </row>
    <row r="34" spans="1:10" x14ac:dyDescent="0.25">
      <c r="A34" s="13"/>
      <c r="B34" s="13"/>
      <c r="C34" s="13"/>
      <c r="D34" s="14"/>
      <c r="E34" s="14"/>
      <c r="F34" s="13"/>
      <c r="G34" s="13"/>
      <c r="H34" s="13"/>
      <c r="I34" s="14"/>
      <c r="J34" s="13"/>
    </row>
    <row r="35" spans="1:10" x14ac:dyDescent="0.25">
      <c r="A35" s="13"/>
      <c r="B35" s="13"/>
      <c r="C35" s="13"/>
      <c r="D35" s="14"/>
      <c r="E35" s="14"/>
      <c r="F35" s="13"/>
      <c r="G35" s="13"/>
      <c r="H35" s="13"/>
      <c r="I35" s="14"/>
      <c r="J35" s="13"/>
    </row>
    <row r="36" spans="1:10" x14ac:dyDescent="0.25">
      <c r="A36" s="13"/>
      <c r="B36" s="13"/>
      <c r="C36" s="13"/>
      <c r="D36" s="14"/>
      <c r="E36" s="14"/>
      <c r="F36" s="13"/>
      <c r="G36" s="13"/>
      <c r="H36" s="13"/>
      <c r="I36" s="14"/>
      <c r="J36" s="13"/>
    </row>
    <row r="37" spans="1:10" x14ac:dyDescent="0.25">
      <c r="A37" s="13"/>
      <c r="B37" s="13"/>
      <c r="C37" s="13"/>
      <c r="D37" s="14"/>
      <c r="E37" s="14"/>
      <c r="F37" s="13"/>
      <c r="G37" s="13"/>
      <c r="H37" s="13"/>
      <c r="I37" s="14"/>
      <c r="J37" s="13"/>
    </row>
    <row r="38" spans="1:10" x14ac:dyDescent="0.25">
      <c r="A38" s="13"/>
      <c r="B38" s="13"/>
      <c r="C38" s="13"/>
      <c r="D38" s="14"/>
      <c r="E38" s="14"/>
      <c r="F38" s="13"/>
      <c r="G38" s="13"/>
      <c r="H38" s="13"/>
      <c r="I38" s="14"/>
      <c r="J38" s="13"/>
    </row>
    <row r="39" spans="1:10" x14ac:dyDescent="0.25">
      <c r="A39" s="13"/>
      <c r="B39" s="13"/>
      <c r="C39" s="13"/>
      <c r="D39" s="14"/>
      <c r="E39" s="14"/>
      <c r="F39" s="13"/>
      <c r="G39" s="13"/>
      <c r="H39" s="13"/>
      <c r="I39" s="14"/>
      <c r="J39" s="13"/>
    </row>
    <row r="40" spans="1:10" x14ac:dyDescent="0.25">
      <c r="A40" s="13"/>
      <c r="B40" s="13"/>
      <c r="C40" s="13"/>
      <c r="D40" s="14"/>
      <c r="E40" s="14"/>
      <c r="F40" s="13"/>
      <c r="G40" s="13"/>
      <c r="H40" s="13"/>
      <c r="I40" s="14"/>
      <c r="J40" s="13"/>
    </row>
    <row r="41" spans="1:10" x14ac:dyDescent="0.25">
      <c r="A41" s="13"/>
      <c r="B41" s="13"/>
      <c r="C41" s="13"/>
      <c r="D41" s="14"/>
      <c r="E41" s="14"/>
      <c r="F41" s="13"/>
      <c r="G41" s="13"/>
      <c r="H41" s="13"/>
      <c r="I41" s="14"/>
      <c r="J41" s="13"/>
    </row>
    <row r="42" spans="1:10" x14ac:dyDescent="0.25">
      <c r="A42" s="13"/>
      <c r="B42" s="13"/>
      <c r="C42" s="13"/>
      <c r="D42" s="14"/>
      <c r="E42" s="14"/>
      <c r="F42" s="13"/>
      <c r="G42" s="13"/>
      <c r="H42" s="13"/>
      <c r="I42" s="14"/>
      <c r="J42" s="13"/>
    </row>
    <row r="43" spans="1:10" x14ac:dyDescent="0.25">
      <c r="A43" s="13"/>
      <c r="B43" s="13"/>
      <c r="C43" s="13"/>
      <c r="D43" s="14"/>
      <c r="E43" s="14"/>
      <c r="F43" s="13"/>
      <c r="G43" s="13"/>
      <c r="H43" s="13"/>
      <c r="I43" s="14"/>
      <c r="J43" s="13"/>
    </row>
    <row r="44" spans="1:10" x14ac:dyDescent="0.25">
      <c r="A44" s="13"/>
      <c r="B44" s="13"/>
      <c r="C44" s="13"/>
      <c r="D44" s="14"/>
      <c r="E44" s="14"/>
      <c r="F44" s="13"/>
      <c r="G44" s="13"/>
      <c r="H44" s="13"/>
      <c r="I44" s="14"/>
      <c r="J44" s="13"/>
    </row>
    <row r="45" spans="1:10" x14ac:dyDescent="0.25">
      <c r="A45" s="13"/>
      <c r="B45" s="13"/>
      <c r="C45" s="13"/>
      <c r="D45" s="14"/>
      <c r="E45" s="14"/>
      <c r="F45" s="13"/>
      <c r="G45" s="13"/>
      <c r="H45" s="13"/>
      <c r="I45" s="14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.75" x14ac:dyDescent="0.25">
      <c r="A47" s="15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.75" customHeight="1" x14ac:dyDescent="0.25">
      <c r="A50" s="17"/>
      <c r="B50" s="17"/>
      <c r="C50" s="17"/>
      <c r="D50" s="17"/>
      <c r="E50" s="17"/>
      <c r="F50" s="17"/>
      <c r="G50" s="18"/>
      <c r="H50" s="19"/>
      <c r="I50" s="20"/>
      <c r="J50" s="13"/>
    </row>
    <row r="51" spans="1:10" ht="15.75" customHeight="1" x14ac:dyDescent="0.25">
      <c r="A51" s="21"/>
      <c r="B51" s="17"/>
      <c r="C51" s="17"/>
      <c r="D51" s="21"/>
      <c r="E51" s="21"/>
      <c r="F51" s="21"/>
      <c r="G51" s="18"/>
      <c r="H51" s="19"/>
      <c r="I51" s="20"/>
      <c r="J51" s="13"/>
    </row>
    <row r="52" spans="1:10" ht="15.75" customHeight="1" x14ac:dyDescent="0.25">
      <c r="A52" s="17"/>
      <c r="B52" s="17"/>
      <c r="C52" s="17"/>
      <c r="D52" s="17"/>
      <c r="E52" s="17"/>
      <c r="F52" s="17"/>
      <c r="G52" s="18"/>
      <c r="H52" s="19"/>
      <c r="I52" s="20"/>
      <c r="J52" s="13"/>
    </row>
    <row r="53" spans="1:10" ht="15.75" customHeight="1" x14ac:dyDescent="0.25">
      <c r="A53" s="17"/>
      <c r="B53" s="17"/>
      <c r="C53" s="17"/>
      <c r="D53" s="17"/>
      <c r="E53" s="17"/>
      <c r="F53" s="17"/>
      <c r="G53" s="18"/>
      <c r="H53" s="19"/>
      <c r="I53" s="20"/>
      <c r="J53" s="13"/>
    </row>
    <row r="54" spans="1:10" ht="15.75" customHeight="1" x14ac:dyDescent="0.25">
      <c r="A54" s="17"/>
      <c r="B54" s="17"/>
      <c r="C54" s="17"/>
      <c r="D54" s="17"/>
      <c r="E54" s="17"/>
      <c r="F54" s="17"/>
      <c r="G54" s="18"/>
      <c r="H54" s="19"/>
      <c r="I54" s="20"/>
      <c r="J54" s="13"/>
    </row>
    <row r="55" spans="1:10" ht="15.75" customHeight="1" x14ac:dyDescent="0.25">
      <c r="A55" s="17"/>
      <c r="B55" s="17"/>
      <c r="C55" s="17"/>
      <c r="D55" s="17"/>
      <c r="E55" s="17"/>
      <c r="F55" s="17"/>
      <c r="G55" s="18"/>
      <c r="H55" s="19"/>
      <c r="I55" s="20"/>
      <c r="J55" s="13"/>
    </row>
    <row r="56" spans="1:10" ht="15.75" customHeight="1" x14ac:dyDescent="0.25">
      <c r="A56" s="17"/>
      <c r="B56" s="17"/>
      <c r="C56" s="17"/>
      <c r="D56" s="17"/>
      <c r="E56" s="17"/>
      <c r="F56" s="17"/>
      <c r="G56" s="18"/>
      <c r="H56" s="19"/>
      <c r="I56" s="20"/>
      <c r="J56" s="13"/>
    </row>
    <row r="57" spans="1:10" ht="15.75" customHeight="1" x14ac:dyDescent="0.25">
      <c r="A57" s="17"/>
      <c r="B57" s="17"/>
      <c r="C57" s="17"/>
      <c r="D57" s="17"/>
      <c r="E57" s="17"/>
      <c r="F57" s="17"/>
      <c r="G57" s="18"/>
      <c r="H57" s="19"/>
      <c r="I57" s="20"/>
      <c r="J57" s="13"/>
    </row>
    <row r="58" spans="1:10" ht="15.75" customHeight="1" x14ac:dyDescent="0.25">
      <c r="A58" s="17"/>
      <c r="B58" s="17"/>
      <c r="C58" s="17"/>
      <c r="D58" s="22"/>
      <c r="E58" s="22"/>
      <c r="F58" s="17"/>
      <c r="G58" s="18"/>
      <c r="H58" s="19"/>
      <c r="I58" s="20"/>
      <c r="J58" s="13"/>
    </row>
    <row r="59" spans="1:10" ht="15.75" customHeight="1" x14ac:dyDescent="0.25">
      <c r="A59" s="17"/>
      <c r="B59" s="17"/>
      <c r="C59" s="17"/>
      <c r="D59" s="17"/>
      <c r="E59" s="17"/>
      <c r="F59" s="17"/>
      <c r="G59" s="18"/>
      <c r="H59" s="19"/>
      <c r="I59" s="20"/>
      <c r="J59" s="13"/>
    </row>
    <row r="60" spans="1:10" ht="15.75" customHeight="1" x14ac:dyDescent="0.25">
      <c r="A60" s="17"/>
      <c r="B60" s="17"/>
      <c r="C60" s="17"/>
      <c r="D60" s="17"/>
      <c r="E60" s="17"/>
      <c r="F60" s="17"/>
      <c r="G60" s="18"/>
      <c r="H60" s="19"/>
      <c r="I60" s="20"/>
      <c r="J60" s="13"/>
    </row>
    <row r="61" spans="1:10" ht="26.25" customHeight="1" x14ac:dyDescent="0.25">
      <c r="A61" s="17"/>
      <c r="B61" s="17"/>
      <c r="C61" s="17"/>
      <c r="D61" s="17"/>
      <c r="E61" s="17"/>
      <c r="F61" s="17"/>
      <c r="G61" s="18"/>
      <c r="H61" s="19"/>
      <c r="I61" s="20"/>
      <c r="J61" s="13"/>
    </row>
    <row r="62" spans="1:10" x14ac:dyDescent="0.25">
      <c r="A62" s="13"/>
      <c r="B62" s="13"/>
      <c r="C62" s="13"/>
      <c r="D62" s="14"/>
      <c r="E62" s="14"/>
      <c r="F62" s="13"/>
      <c r="G62" s="13"/>
      <c r="H62" s="13"/>
      <c r="I62" s="14"/>
      <c r="J62" s="13"/>
    </row>
    <row r="63" spans="1:10" x14ac:dyDescent="0.25">
      <c r="A63" s="13"/>
      <c r="B63" s="13"/>
      <c r="C63" s="13"/>
      <c r="D63" s="14"/>
      <c r="E63" s="14"/>
      <c r="F63" s="13"/>
      <c r="G63" s="13"/>
      <c r="H63" s="13"/>
      <c r="I63" s="14"/>
      <c r="J63" s="13"/>
    </row>
    <row r="64" spans="1:10" x14ac:dyDescent="0.25">
      <c r="A64" s="13"/>
      <c r="B64" s="13"/>
      <c r="C64" s="13"/>
      <c r="D64" s="14"/>
      <c r="E64" s="14"/>
      <c r="F64" s="13"/>
      <c r="G64" s="13"/>
      <c r="H64" s="13"/>
      <c r="I64" s="14"/>
      <c r="J64" s="13"/>
    </row>
    <row r="65" spans="1:10" x14ac:dyDescent="0.25">
      <c r="A65" s="13"/>
      <c r="B65" s="13"/>
      <c r="C65" s="13"/>
      <c r="D65" s="14"/>
      <c r="E65" s="14"/>
      <c r="F65" s="13"/>
      <c r="G65" s="13"/>
      <c r="H65" s="13"/>
      <c r="I65" s="14"/>
      <c r="J65" s="13"/>
    </row>
    <row r="66" spans="1:10" x14ac:dyDescent="0.25">
      <c r="A66" s="13"/>
      <c r="B66" s="13"/>
      <c r="C66" s="13"/>
      <c r="D66" s="14"/>
      <c r="E66" s="14"/>
      <c r="F66" s="13"/>
      <c r="G66" s="13"/>
      <c r="H66" s="13"/>
      <c r="I66" s="14"/>
      <c r="J66" s="13"/>
    </row>
    <row r="67" spans="1:10" x14ac:dyDescent="0.25">
      <c r="A67" s="13"/>
      <c r="B67" s="13"/>
      <c r="C67" s="13"/>
      <c r="D67" s="14"/>
      <c r="E67" s="14"/>
      <c r="F67" s="13"/>
      <c r="G67" s="13"/>
      <c r="H67" s="13"/>
      <c r="I67" s="14"/>
      <c r="J67" s="13"/>
    </row>
    <row r="68" spans="1:10" x14ac:dyDescent="0.25">
      <c r="A68" s="13"/>
      <c r="B68" s="13"/>
      <c r="C68" s="13"/>
      <c r="D68" s="14"/>
      <c r="E68" s="14"/>
      <c r="F68" s="13"/>
      <c r="G68" s="13"/>
      <c r="H68" s="13"/>
      <c r="I68" s="14"/>
      <c r="J68" s="13"/>
    </row>
    <row r="69" spans="1:10" x14ac:dyDescent="0.25">
      <c r="A69" s="13"/>
      <c r="B69" s="13"/>
      <c r="C69" s="13"/>
      <c r="D69" s="14"/>
      <c r="E69" s="14"/>
      <c r="F69" s="13"/>
      <c r="G69" s="13"/>
      <c r="H69" s="13"/>
      <c r="I69" s="14"/>
      <c r="J69" s="13"/>
    </row>
    <row r="70" spans="1:10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 ht="15.75" x14ac:dyDescent="0.25">
      <c r="A71" s="15"/>
      <c r="B71" s="13"/>
      <c r="C71" s="13"/>
      <c r="D71" s="13"/>
      <c r="E71" s="13"/>
      <c r="F71" s="13"/>
      <c r="G71" s="13"/>
      <c r="H71" s="13"/>
      <c r="I71" s="13"/>
      <c r="J71" s="13"/>
    </row>
    <row r="72" spans="1:10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15" customHeight="1" x14ac:dyDescent="0.25">
      <c r="A74" s="17"/>
      <c r="B74" s="17"/>
      <c r="C74" s="17"/>
      <c r="D74" s="17"/>
      <c r="E74" s="17"/>
      <c r="F74" s="17"/>
      <c r="G74" s="18"/>
      <c r="H74" s="19"/>
      <c r="I74" s="20"/>
      <c r="J74" s="13"/>
    </row>
    <row r="75" spans="1:10" ht="15" customHeight="1" x14ac:dyDescent="0.25">
      <c r="A75" s="21"/>
      <c r="B75" s="17"/>
      <c r="C75" s="17"/>
      <c r="D75" s="21"/>
      <c r="E75" s="21"/>
      <c r="F75" s="21"/>
      <c r="G75" s="18"/>
      <c r="H75" s="19"/>
      <c r="I75" s="20"/>
      <c r="J75" s="13"/>
    </row>
    <row r="76" spans="1:10" ht="15" customHeight="1" x14ac:dyDescent="0.25">
      <c r="A76" s="17"/>
      <c r="B76" s="17"/>
      <c r="C76" s="17"/>
      <c r="D76" s="17"/>
      <c r="E76" s="17"/>
      <c r="F76" s="17"/>
      <c r="G76" s="18"/>
      <c r="H76" s="19"/>
      <c r="I76" s="20"/>
      <c r="J76" s="13"/>
    </row>
    <row r="77" spans="1:10" ht="15" customHeight="1" x14ac:dyDescent="0.25">
      <c r="A77" s="17"/>
      <c r="B77" s="17"/>
      <c r="C77" s="17"/>
      <c r="D77" s="22"/>
      <c r="E77" s="22"/>
      <c r="F77" s="17"/>
      <c r="G77" s="18"/>
      <c r="H77" s="19"/>
      <c r="I77" s="20"/>
      <c r="J77" s="13"/>
    </row>
    <row r="78" spans="1:10" ht="15" customHeight="1" x14ac:dyDescent="0.25">
      <c r="A78" s="17"/>
      <c r="B78" s="17"/>
      <c r="C78" s="17"/>
      <c r="D78" s="17"/>
      <c r="E78" s="17"/>
      <c r="F78" s="17"/>
      <c r="G78" s="18"/>
      <c r="H78" s="19"/>
      <c r="I78" s="20"/>
      <c r="J78" s="13"/>
    </row>
    <row r="79" spans="1:10" ht="15" customHeight="1" x14ac:dyDescent="0.25">
      <c r="A79" s="17"/>
      <c r="B79" s="17"/>
      <c r="C79" s="17"/>
      <c r="D79" s="17"/>
      <c r="E79" s="17"/>
      <c r="F79" s="17"/>
      <c r="G79" s="18"/>
      <c r="H79" s="19"/>
      <c r="I79" s="20"/>
      <c r="J79" s="13"/>
    </row>
    <row r="80" spans="1:10" ht="15" customHeight="1" x14ac:dyDescent="0.25">
      <c r="A80" s="17"/>
      <c r="B80" s="17"/>
      <c r="C80" s="17"/>
      <c r="D80" s="17"/>
      <c r="E80" s="17"/>
      <c r="F80" s="17"/>
      <c r="G80" s="18"/>
      <c r="H80" s="19"/>
      <c r="I80" s="20"/>
      <c r="J80" s="13"/>
    </row>
    <row r="81" spans="1:10" ht="15" customHeight="1" x14ac:dyDescent="0.25">
      <c r="A81" s="17"/>
      <c r="B81" s="17"/>
      <c r="C81" s="17"/>
      <c r="D81" s="22"/>
      <c r="E81" s="22"/>
      <c r="F81" s="17"/>
      <c r="G81" s="18"/>
      <c r="H81" s="19"/>
      <c r="I81" s="20"/>
      <c r="J81" s="13"/>
    </row>
    <row r="82" spans="1:10" ht="15" customHeight="1" x14ac:dyDescent="0.25">
      <c r="A82" s="17"/>
      <c r="B82" s="17"/>
      <c r="C82" s="17"/>
      <c r="D82" s="22"/>
      <c r="E82" s="22"/>
      <c r="F82" s="17"/>
      <c r="G82" s="18"/>
      <c r="H82" s="19"/>
      <c r="I82" s="20"/>
      <c r="J82" s="13"/>
    </row>
    <row r="83" spans="1:10" ht="15" customHeight="1" x14ac:dyDescent="0.25">
      <c r="A83" s="17"/>
      <c r="B83" s="17"/>
      <c r="C83" s="17"/>
      <c r="D83" s="22"/>
      <c r="E83" s="22"/>
      <c r="F83" s="17"/>
      <c r="G83" s="18"/>
      <c r="H83" s="19"/>
      <c r="I83" s="20"/>
      <c r="J83" s="13"/>
    </row>
    <row r="84" spans="1:10" ht="15" customHeight="1" x14ac:dyDescent="0.25">
      <c r="A84" s="17"/>
      <c r="B84" s="17"/>
      <c r="C84" s="17"/>
      <c r="D84" s="17"/>
      <c r="E84" s="17"/>
      <c r="F84" s="17"/>
      <c r="G84" s="18"/>
      <c r="H84" s="19"/>
      <c r="I84" s="20"/>
      <c r="J84" s="13"/>
    </row>
    <row r="85" spans="1:10" ht="15" customHeight="1" x14ac:dyDescent="0.25">
      <c r="A85" s="17"/>
      <c r="B85" s="17"/>
      <c r="C85" s="17"/>
      <c r="D85" s="17"/>
      <c r="E85" s="17"/>
      <c r="F85" s="17"/>
      <c r="G85" s="18"/>
      <c r="H85" s="19"/>
      <c r="I85" s="20"/>
      <c r="J85" s="13"/>
    </row>
    <row r="86" spans="1:10" x14ac:dyDescent="0.25">
      <c r="A86" s="13"/>
      <c r="B86" s="13"/>
      <c r="C86" s="13"/>
      <c r="D86" s="23"/>
      <c r="E86" s="23"/>
      <c r="F86" s="13"/>
      <c r="G86" s="13"/>
      <c r="H86" s="13"/>
      <c r="I86" s="14"/>
      <c r="J86" s="13"/>
    </row>
    <row r="87" spans="1:10" x14ac:dyDescent="0.25">
      <c r="A87" s="13"/>
      <c r="B87" s="13"/>
      <c r="C87" s="13"/>
      <c r="D87" s="23"/>
      <c r="E87" s="23"/>
      <c r="F87" s="13"/>
      <c r="G87" s="13"/>
      <c r="H87" s="13"/>
      <c r="I87" s="14"/>
      <c r="J87" s="13"/>
    </row>
    <row r="88" spans="1:10" x14ac:dyDescent="0.25">
      <c r="A88" s="13"/>
      <c r="B88" s="13"/>
      <c r="C88" s="13"/>
      <c r="D88" s="23"/>
      <c r="E88" s="23"/>
      <c r="F88" s="13"/>
      <c r="G88" s="13"/>
      <c r="H88" s="13"/>
      <c r="I88" s="14"/>
      <c r="J88" s="13"/>
    </row>
    <row r="89" spans="1:10" x14ac:dyDescent="0.25">
      <c r="A89" s="13"/>
      <c r="B89" s="13"/>
      <c r="C89" s="13"/>
      <c r="D89" s="23"/>
      <c r="E89" s="23"/>
      <c r="F89" s="13"/>
      <c r="G89" s="13"/>
      <c r="H89" s="13"/>
      <c r="I89" s="14"/>
      <c r="J89" s="13"/>
    </row>
    <row r="90" spans="1:10" x14ac:dyDescent="0.25">
      <c r="A90" s="13"/>
      <c r="B90" s="13"/>
      <c r="C90" s="13"/>
      <c r="D90" s="23"/>
      <c r="E90" s="23"/>
      <c r="F90" s="13"/>
      <c r="G90" s="13"/>
      <c r="H90" s="13"/>
      <c r="I90" s="14"/>
      <c r="J90" s="13"/>
    </row>
    <row r="91" spans="1:10" x14ac:dyDescent="0.25">
      <c r="A91" s="13"/>
      <c r="B91" s="13"/>
      <c r="C91" s="13"/>
      <c r="D91" s="23"/>
      <c r="E91" s="23"/>
      <c r="F91" s="13"/>
      <c r="G91" s="13"/>
      <c r="H91" s="13"/>
      <c r="I91" s="14"/>
      <c r="J91" s="13"/>
    </row>
    <row r="92" spans="1:10" x14ac:dyDescent="0.25">
      <c r="A92" s="13"/>
      <c r="B92" s="13"/>
      <c r="C92" s="13"/>
      <c r="D92" s="23"/>
      <c r="E92" s="23"/>
      <c r="F92" s="13"/>
      <c r="G92" s="13"/>
      <c r="H92" s="13"/>
      <c r="I92" s="14"/>
      <c r="J92" s="13"/>
    </row>
    <row r="93" spans="1:10" x14ac:dyDescent="0.25">
      <c r="A93" s="13"/>
      <c r="B93" s="13"/>
      <c r="C93" s="13"/>
      <c r="D93" s="23"/>
      <c r="E93" s="23"/>
      <c r="F93" s="13"/>
      <c r="G93" s="13"/>
      <c r="H93" s="13"/>
      <c r="I93" s="14"/>
      <c r="J93" s="13"/>
    </row>
    <row r="94" spans="1:10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</row>
    <row r="95" spans="1:10" ht="15.75" x14ac:dyDescent="0.25">
      <c r="A95" s="15"/>
      <c r="B95" s="13"/>
      <c r="C95" s="13"/>
      <c r="D95" s="13"/>
      <c r="E95" s="13"/>
      <c r="F95" s="13"/>
      <c r="G95" s="13"/>
      <c r="H95" s="13"/>
      <c r="I95" s="13"/>
      <c r="J95" s="13"/>
    </row>
    <row r="96" spans="1:10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ht="15" customHeight="1" x14ac:dyDescent="0.25">
      <c r="A98" s="17"/>
      <c r="B98" s="17"/>
      <c r="C98" s="17"/>
      <c r="D98" s="17"/>
      <c r="E98" s="17"/>
      <c r="F98" s="17"/>
      <c r="G98" s="18"/>
      <c r="H98" s="19"/>
      <c r="I98" s="20"/>
      <c r="J98" s="13"/>
    </row>
    <row r="99" spans="1:10" ht="15" customHeight="1" x14ac:dyDescent="0.25">
      <c r="A99" s="21"/>
      <c r="B99" s="17"/>
      <c r="C99" s="17"/>
      <c r="D99" s="21"/>
      <c r="E99" s="21"/>
      <c r="F99" s="21"/>
      <c r="G99" s="18"/>
      <c r="H99" s="24"/>
      <c r="I99" s="20"/>
      <c r="J99" s="13"/>
    </row>
    <row r="100" spans="1:10" ht="15" customHeight="1" x14ac:dyDescent="0.25">
      <c r="A100" s="17"/>
      <c r="B100" s="17"/>
      <c r="C100" s="17"/>
      <c r="D100" s="17"/>
      <c r="E100" s="17"/>
      <c r="F100" s="17"/>
      <c r="G100" s="18"/>
      <c r="H100" s="19"/>
      <c r="I100" s="20"/>
      <c r="J100" s="13"/>
    </row>
    <row r="101" spans="1:10" ht="15" customHeight="1" x14ac:dyDescent="0.25">
      <c r="A101" s="17"/>
      <c r="B101" s="17"/>
      <c r="C101" s="17"/>
      <c r="D101" s="22"/>
      <c r="E101" s="22"/>
      <c r="F101" s="17"/>
      <c r="G101" s="18"/>
      <c r="H101" s="24"/>
      <c r="I101" s="20"/>
      <c r="J101" s="13"/>
    </row>
    <row r="102" spans="1:10" x14ac:dyDescent="0.25">
      <c r="A102" s="13"/>
      <c r="B102" s="13"/>
      <c r="C102" s="13"/>
      <c r="D102" s="23"/>
      <c r="E102" s="23"/>
      <c r="F102" s="13"/>
      <c r="G102" s="13"/>
      <c r="H102" s="13"/>
      <c r="I102" s="14"/>
      <c r="J102" s="13"/>
    </row>
    <row r="103" spans="1:10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1:10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1:10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</row>
    <row r="128" spans="1:10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</row>
    <row r="129" spans="1:10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</row>
    <row r="192" spans="1:10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</row>
    <row r="193" spans="1:10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</row>
    <row r="195" spans="1:10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</row>
    <row r="197" spans="1:10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</row>
    <row r="200" spans="1:10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</row>
    <row r="201" spans="1:10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</row>
    <row r="202" spans="1:10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</row>
    <row r="203" spans="1:10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</row>
    <row r="204" spans="1:10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</row>
    <row r="205" spans="1:10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</row>
    <row r="206" spans="1:10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</row>
    <row r="207" spans="1:10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</row>
    <row r="208" spans="1:10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</row>
    <row r="209" spans="1:10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</row>
    <row r="210" spans="1:10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</row>
    <row r="212" spans="1:10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5" sqref="C5"/>
    </sheetView>
  </sheetViews>
  <sheetFormatPr defaultRowHeight="15" x14ac:dyDescent="0.25"/>
  <cols>
    <col min="2" max="2" width="12.85546875" customWidth="1"/>
    <col min="3" max="3" width="10.28515625" customWidth="1"/>
    <col min="7" max="7" width="17.7109375" customWidth="1"/>
    <col min="8" max="8" width="21.85546875" customWidth="1"/>
    <col min="9" max="9" width="11.28515625" customWidth="1"/>
    <col min="10" max="10" width="17.140625" customWidth="1"/>
  </cols>
  <sheetData>
    <row r="1" spans="1:10" ht="37.5" customHeigh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7.5" customHeight="1" x14ac:dyDescent="0.25"/>
    <row r="3" spans="1:10" ht="15.75" x14ac:dyDescent="0.25">
      <c r="A3" s="1" t="s">
        <v>12</v>
      </c>
    </row>
    <row r="5" spans="1:10" ht="137.25" customHeight="1" x14ac:dyDescent="0.25">
      <c r="A5" s="9" t="s">
        <v>0</v>
      </c>
      <c r="B5" s="9" t="s">
        <v>1</v>
      </c>
      <c r="C5" s="9" t="s">
        <v>16</v>
      </c>
      <c r="D5" s="9" t="s">
        <v>2</v>
      </c>
      <c r="E5" s="9" t="s">
        <v>31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</row>
    <row r="6" spans="1:10" ht="15" customHeight="1" x14ac:dyDescent="0.25">
      <c r="A6" s="2">
        <v>1</v>
      </c>
      <c r="B6" s="2" t="s">
        <v>9</v>
      </c>
      <c r="C6" s="2" t="s">
        <v>17</v>
      </c>
      <c r="D6" s="12">
        <v>41.6</v>
      </c>
      <c r="E6" s="12">
        <v>27.4</v>
      </c>
      <c r="F6" s="2">
        <v>2</v>
      </c>
      <c r="G6" s="3" t="s">
        <v>19</v>
      </c>
      <c r="H6" s="5" t="s">
        <v>10</v>
      </c>
      <c r="I6" s="6">
        <v>5</v>
      </c>
      <c r="J6" s="4"/>
    </row>
    <row r="7" spans="1:10" ht="15" customHeight="1" x14ac:dyDescent="0.25">
      <c r="A7" s="8">
        <v>2</v>
      </c>
      <c r="B7" s="2" t="s">
        <v>9</v>
      </c>
      <c r="C7" s="2" t="s">
        <v>30</v>
      </c>
      <c r="D7" s="25">
        <v>44.72</v>
      </c>
      <c r="E7" s="25">
        <v>27.4</v>
      </c>
      <c r="F7" s="8">
        <v>2</v>
      </c>
      <c r="G7" s="3" t="s">
        <v>18</v>
      </c>
      <c r="H7" s="5" t="s">
        <v>10</v>
      </c>
      <c r="I7" s="6">
        <v>5</v>
      </c>
      <c r="J7" s="4"/>
    </row>
    <row r="8" spans="1:10" ht="15" customHeight="1" x14ac:dyDescent="0.25">
      <c r="A8" s="2">
        <v>3</v>
      </c>
      <c r="B8" s="2" t="s">
        <v>9</v>
      </c>
      <c r="C8" s="2" t="s">
        <v>30</v>
      </c>
      <c r="D8" s="12">
        <v>57.68</v>
      </c>
      <c r="E8" s="12">
        <v>40</v>
      </c>
      <c r="F8" s="2">
        <v>3</v>
      </c>
      <c r="G8" s="3" t="s">
        <v>18</v>
      </c>
      <c r="H8" s="5" t="s">
        <v>10</v>
      </c>
      <c r="I8" s="6">
        <v>4</v>
      </c>
      <c r="J8" s="4"/>
    </row>
    <row r="9" spans="1:10" ht="15" customHeight="1" x14ac:dyDescent="0.25">
      <c r="A9" s="2">
        <v>4</v>
      </c>
      <c r="B9" s="2" t="s">
        <v>9</v>
      </c>
      <c r="C9" s="2" t="s">
        <v>30</v>
      </c>
      <c r="D9" s="12">
        <v>42.65</v>
      </c>
      <c r="E9" s="12">
        <v>27</v>
      </c>
      <c r="F9" s="2">
        <v>2</v>
      </c>
      <c r="G9" s="3" t="s">
        <v>18</v>
      </c>
      <c r="H9" s="5" t="s">
        <v>10</v>
      </c>
      <c r="I9" s="6">
        <v>2</v>
      </c>
      <c r="J9" s="4"/>
    </row>
    <row r="10" spans="1:10" ht="26.25" customHeight="1" x14ac:dyDescent="0.25">
      <c r="A10" s="2">
        <v>5</v>
      </c>
      <c r="B10" s="2" t="s">
        <v>9</v>
      </c>
      <c r="C10" s="2" t="s">
        <v>17</v>
      </c>
      <c r="D10" s="12">
        <v>42.4</v>
      </c>
      <c r="E10" s="12">
        <v>27.8</v>
      </c>
      <c r="F10" s="2">
        <v>2</v>
      </c>
      <c r="G10" s="3" t="s">
        <v>19</v>
      </c>
      <c r="H10" s="5" t="s">
        <v>10</v>
      </c>
      <c r="I10" s="26">
        <v>1</v>
      </c>
      <c r="J10" s="11" t="s">
        <v>20</v>
      </c>
    </row>
    <row r="11" spans="1:10" ht="15" customHeight="1" x14ac:dyDescent="0.25">
      <c r="A11" s="2">
        <v>6</v>
      </c>
      <c r="B11" s="2" t="s">
        <v>9</v>
      </c>
      <c r="C11" s="2" t="s">
        <v>30</v>
      </c>
      <c r="D11" s="12">
        <v>45.15</v>
      </c>
      <c r="E11" s="12">
        <v>28.1</v>
      </c>
      <c r="F11" s="2">
        <v>2</v>
      </c>
      <c r="G11" s="3" t="s">
        <v>18</v>
      </c>
      <c r="H11" s="5" t="s">
        <v>10</v>
      </c>
      <c r="I11" s="6">
        <v>3</v>
      </c>
      <c r="J11" s="4"/>
    </row>
    <row r="12" spans="1:10" ht="15" customHeight="1" x14ac:dyDescent="0.25">
      <c r="A12" s="2">
        <v>7</v>
      </c>
      <c r="B12" s="2" t="s">
        <v>9</v>
      </c>
      <c r="C12" s="2" t="s">
        <v>17</v>
      </c>
      <c r="D12" s="12">
        <v>57.7</v>
      </c>
      <c r="E12" s="12">
        <v>40.6</v>
      </c>
      <c r="F12" s="2">
        <v>3</v>
      </c>
      <c r="G12" s="3" t="s">
        <v>19</v>
      </c>
      <c r="H12" s="5" t="s">
        <v>10</v>
      </c>
      <c r="I12" s="6">
        <v>1</v>
      </c>
      <c r="J12" s="4"/>
    </row>
    <row r="13" spans="1:10" ht="15" customHeight="1" x14ac:dyDescent="0.25">
      <c r="A13" s="2">
        <v>8</v>
      </c>
      <c r="B13" s="2" t="s">
        <v>9</v>
      </c>
      <c r="C13" s="2" t="s">
        <v>30</v>
      </c>
      <c r="D13" s="12">
        <v>43.58</v>
      </c>
      <c r="E13" s="12">
        <v>27.4</v>
      </c>
      <c r="F13" s="2">
        <v>2</v>
      </c>
      <c r="G13" s="3" t="s">
        <v>18</v>
      </c>
      <c r="H13" s="5" t="s">
        <v>10</v>
      </c>
      <c r="I13" s="6">
        <v>4</v>
      </c>
      <c r="J13" s="4"/>
    </row>
    <row r="14" spans="1:10" x14ac:dyDescent="0.25">
      <c r="D14" s="7">
        <f>SUM(D6:D13)</f>
        <v>375.47999999999996</v>
      </c>
      <c r="E14" s="7">
        <f>SUM(E6:E13)</f>
        <v>245.7</v>
      </c>
      <c r="I14" s="7">
        <f>SUM(I6:I13)</f>
        <v>25</v>
      </c>
    </row>
    <row r="15" spans="1:10" x14ac:dyDescent="0.25">
      <c r="D15" s="7"/>
      <c r="E15" s="7"/>
      <c r="I15" s="7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7" sqref="A7"/>
    </sheetView>
  </sheetViews>
  <sheetFormatPr defaultRowHeight="15" x14ac:dyDescent="0.25"/>
  <cols>
    <col min="2" max="2" width="12.85546875" customWidth="1"/>
    <col min="3" max="3" width="10.5703125" customWidth="1"/>
    <col min="7" max="7" width="17.7109375" customWidth="1"/>
    <col min="8" max="8" width="21.85546875" customWidth="1"/>
    <col min="9" max="9" width="11.28515625" customWidth="1"/>
    <col min="10" max="10" width="18.28515625" customWidth="1"/>
  </cols>
  <sheetData>
    <row r="1" spans="1:10" ht="37.5" customHeigh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7.5" customHeight="1" x14ac:dyDescent="0.25"/>
    <row r="3" spans="1:10" ht="15.75" x14ac:dyDescent="0.25">
      <c r="A3" s="1" t="s">
        <v>13</v>
      </c>
    </row>
    <row r="5" spans="1:10" ht="150" x14ac:dyDescent="0.25">
      <c r="A5" s="9" t="s">
        <v>0</v>
      </c>
      <c r="B5" s="9" t="s">
        <v>1</v>
      </c>
      <c r="C5" s="9" t="s">
        <v>16</v>
      </c>
      <c r="D5" s="9" t="s">
        <v>2</v>
      </c>
      <c r="E5" s="9" t="s">
        <v>31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</row>
    <row r="6" spans="1:10" ht="27" customHeight="1" x14ac:dyDescent="0.25">
      <c r="A6" s="2">
        <v>1</v>
      </c>
      <c r="B6" s="2" t="s">
        <v>9</v>
      </c>
      <c r="C6" s="2" t="s">
        <v>17</v>
      </c>
      <c r="D6" s="12">
        <v>47.2</v>
      </c>
      <c r="E6" s="12">
        <v>28.1</v>
      </c>
      <c r="F6" s="2">
        <v>2</v>
      </c>
      <c r="G6" s="3" t="s">
        <v>19</v>
      </c>
      <c r="H6" s="5" t="s">
        <v>10</v>
      </c>
      <c r="I6" s="6">
        <v>4</v>
      </c>
      <c r="J6" s="11" t="s">
        <v>28</v>
      </c>
    </row>
    <row r="7" spans="1:10" ht="15.75" customHeight="1" x14ac:dyDescent="0.25">
      <c r="A7" s="32">
        <v>2</v>
      </c>
      <c r="B7" s="30" t="s">
        <v>9</v>
      </c>
      <c r="C7" s="30" t="s">
        <v>17</v>
      </c>
      <c r="D7" s="31">
        <v>66.7</v>
      </c>
      <c r="E7" s="31">
        <v>45.7</v>
      </c>
      <c r="F7" s="32">
        <v>3</v>
      </c>
      <c r="G7" s="33" t="s">
        <v>19</v>
      </c>
      <c r="H7" s="34" t="s">
        <v>10</v>
      </c>
      <c r="I7" s="35">
        <v>1</v>
      </c>
      <c r="J7" s="36" t="s">
        <v>33</v>
      </c>
    </row>
    <row r="8" spans="1:10" ht="15.75" customHeight="1" x14ac:dyDescent="0.25">
      <c r="A8" s="2">
        <v>3</v>
      </c>
      <c r="B8" s="2" t="s">
        <v>9</v>
      </c>
      <c r="C8" s="2" t="s">
        <v>17</v>
      </c>
      <c r="D8" s="12">
        <v>47.8</v>
      </c>
      <c r="E8" s="12">
        <v>27.7</v>
      </c>
      <c r="F8" s="2">
        <v>2</v>
      </c>
      <c r="G8" s="3" t="s">
        <v>19</v>
      </c>
      <c r="H8" s="5" t="s">
        <v>10</v>
      </c>
      <c r="I8" s="6">
        <v>2</v>
      </c>
      <c r="J8" s="4"/>
    </row>
    <row r="9" spans="1:10" ht="15.75" customHeight="1" x14ac:dyDescent="0.25">
      <c r="A9" s="2">
        <v>4</v>
      </c>
      <c r="B9" s="2" t="s">
        <v>9</v>
      </c>
      <c r="C9" s="2" t="s">
        <v>17</v>
      </c>
      <c r="D9" s="12">
        <v>49.5</v>
      </c>
      <c r="E9" s="12">
        <v>29.06</v>
      </c>
      <c r="F9" s="2">
        <v>2</v>
      </c>
      <c r="G9" s="3" t="s">
        <v>19</v>
      </c>
      <c r="H9" s="5" t="s">
        <v>10</v>
      </c>
      <c r="I9" s="6">
        <v>2</v>
      </c>
      <c r="J9" s="4"/>
    </row>
    <row r="10" spans="1:10" ht="15.75" customHeight="1" x14ac:dyDescent="0.25">
      <c r="A10" s="2">
        <v>5</v>
      </c>
      <c r="B10" s="2" t="s">
        <v>9</v>
      </c>
      <c r="C10" s="2" t="s">
        <v>17</v>
      </c>
      <c r="D10" s="12">
        <v>67.099999999999994</v>
      </c>
      <c r="E10" s="12">
        <v>45.16</v>
      </c>
      <c r="F10" s="2">
        <v>3</v>
      </c>
      <c r="G10" s="3" t="s">
        <v>19</v>
      </c>
      <c r="H10" s="5" t="s">
        <v>10</v>
      </c>
      <c r="I10" s="6">
        <v>2</v>
      </c>
      <c r="J10" s="4"/>
    </row>
    <row r="11" spans="1:10" ht="15.75" customHeight="1" x14ac:dyDescent="0.25">
      <c r="A11" s="2">
        <v>6</v>
      </c>
      <c r="B11" s="2" t="s">
        <v>9</v>
      </c>
      <c r="C11" s="2" t="s">
        <v>17</v>
      </c>
      <c r="D11" s="12">
        <v>49.6</v>
      </c>
      <c r="E11" s="12">
        <v>28</v>
      </c>
      <c r="F11" s="2">
        <v>2</v>
      </c>
      <c r="G11" s="3" t="s">
        <v>19</v>
      </c>
      <c r="H11" s="5" t="s">
        <v>10</v>
      </c>
      <c r="I11" s="6">
        <v>1</v>
      </c>
      <c r="J11" s="4"/>
    </row>
    <row r="12" spans="1:10" ht="15.75" customHeight="1" x14ac:dyDescent="0.25">
      <c r="A12" s="2">
        <v>7</v>
      </c>
      <c r="B12" s="2" t="s">
        <v>9</v>
      </c>
      <c r="C12" s="2" t="s">
        <v>30</v>
      </c>
      <c r="D12" s="12">
        <v>46.65</v>
      </c>
      <c r="E12" s="12">
        <v>27.4</v>
      </c>
      <c r="F12" s="2">
        <v>2</v>
      </c>
      <c r="G12" s="3" t="s">
        <v>18</v>
      </c>
      <c r="H12" s="5" t="s">
        <v>10</v>
      </c>
      <c r="I12" s="6">
        <v>2</v>
      </c>
      <c r="J12" s="4"/>
    </row>
    <row r="13" spans="1:10" ht="15.75" customHeight="1" x14ac:dyDescent="0.25">
      <c r="A13" s="2">
        <v>8</v>
      </c>
      <c r="B13" s="2" t="s">
        <v>9</v>
      </c>
      <c r="C13" s="2" t="s">
        <v>17</v>
      </c>
      <c r="D13" s="12">
        <v>65.5</v>
      </c>
      <c r="E13" s="12">
        <v>45.7</v>
      </c>
      <c r="F13" s="2">
        <v>3</v>
      </c>
      <c r="G13" s="3" t="s">
        <v>19</v>
      </c>
      <c r="H13" s="5" t="s">
        <v>10</v>
      </c>
      <c r="I13" s="6">
        <v>5</v>
      </c>
      <c r="J13" s="4"/>
    </row>
    <row r="14" spans="1:10" ht="15.75" customHeight="1" x14ac:dyDescent="0.25">
      <c r="A14" s="2">
        <v>9</v>
      </c>
      <c r="B14" s="2" t="s">
        <v>9</v>
      </c>
      <c r="C14" s="2" t="s">
        <v>17</v>
      </c>
      <c r="D14" s="12">
        <v>47</v>
      </c>
      <c r="E14" s="12">
        <v>27.69</v>
      </c>
      <c r="F14" s="2">
        <v>2</v>
      </c>
      <c r="G14" s="3" t="s">
        <v>19</v>
      </c>
      <c r="H14" s="5" t="s">
        <v>10</v>
      </c>
      <c r="I14" s="6">
        <v>5</v>
      </c>
      <c r="J14" s="4"/>
    </row>
    <row r="15" spans="1:10" ht="15.75" customHeight="1" x14ac:dyDescent="0.25">
      <c r="A15" s="2">
        <v>10</v>
      </c>
      <c r="B15" s="2" t="s">
        <v>9</v>
      </c>
      <c r="C15" s="2" t="s">
        <v>17</v>
      </c>
      <c r="D15" s="12">
        <v>48.6</v>
      </c>
      <c r="E15" s="12">
        <v>28.7</v>
      </c>
      <c r="F15" s="2">
        <v>2</v>
      </c>
      <c r="G15" s="3" t="s">
        <v>19</v>
      </c>
      <c r="H15" s="5" t="s">
        <v>10</v>
      </c>
      <c r="I15" s="6">
        <v>7</v>
      </c>
      <c r="J15" s="4"/>
    </row>
    <row r="16" spans="1:10" ht="15.75" customHeight="1" x14ac:dyDescent="0.25">
      <c r="A16" s="2">
        <v>11</v>
      </c>
      <c r="B16" s="2" t="s">
        <v>9</v>
      </c>
      <c r="C16" s="2" t="s">
        <v>30</v>
      </c>
      <c r="D16" s="12">
        <v>65.569999999999993</v>
      </c>
      <c r="E16" s="12">
        <v>45.15</v>
      </c>
      <c r="F16" s="2">
        <v>3</v>
      </c>
      <c r="G16" s="3" t="s">
        <v>18</v>
      </c>
      <c r="H16" s="5" t="s">
        <v>10</v>
      </c>
      <c r="I16" s="6">
        <v>4</v>
      </c>
      <c r="J16" s="4"/>
    </row>
    <row r="17" spans="1:10" ht="26.25" customHeight="1" x14ac:dyDescent="0.25">
      <c r="A17" s="2">
        <v>12</v>
      </c>
      <c r="B17" s="2" t="s">
        <v>9</v>
      </c>
      <c r="C17" s="2" t="s">
        <v>17</v>
      </c>
      <c r="D17" s="12">
        <v>49.7</v>
      </c>
      <c r="E17" s="12">
        <v>29.66</v>
      </c>
      <c r="F17" s="2">
        <v>2</v>
      </c>
      <c r="G17" s="3" t="s">
        <v>19</v>
      </c>
      <c r="H17" s="5" t="s">
        <v>10</v>
      </c>
      <c r="I17" s="6">
        <v>2</v>
      </c>
      <c r="J17" s="11" t="s">
        <v>29</v>
      </c>
    </row>
    <row r="18" spans="1:10" x14ac:dyDescent="0.25">
      <c r="D18" s="7">
        <f>SUM(D6:D17)</f>
        <v>650.92000000000007</v>
      </c>
      <c r="E18" s="7">
        <f>SUM(E6:E17)</f>
        <v>408.02</v>
      </c>
      <c r="I18" s="7">
        <f>SUM(I6:I17)</f>
        <v>37</v>
      </c>
    </row>
    <row r="19" spans="1:10" x14ac:dyDescent="0.25">
      <c r="D19" s="7"/>
      <c r="E19" s="7"/>
      <c r="I19" s="7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0" sqref="E20"/>
    </sheetView>
  </sheetViews>
  <sheetFormatPr defaultRowHeight="15" x14ac:dyDescent="0.25"/>
  <cols>
    <col min="2" max="2" width="12.85546875" customWidth="1"/>
    <col min="3" max="3" width="8.140625" customWidth="1"/>
    <col min="7" max="7" width="17.7109375" customWidth="1"/>
    <col min="8" max="8" width="21.85546875" customWidth="1"/>
    <col min="9" max="9" width="11.28515625" customWidth="1"/>
    <col min="10" max="10" width="17.140625" customWidth="1"/>
  </cols>
  <sheetData>
    <row r="1" spans="1:10" ht="37.5" customHeigh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7.5" customHeight="1" x14ac:dyDescent="0.25"/>
    <row r="3" spans="1:10" ht="15.75" x14ac:dyDescent="0.25">
      <c r="A3" s="1" t="s">
        <v>14</v>
      </c>
    </row>
    <row r="5" spans="1:10" ht="150" x14ac:dyDescent="0.25">
      <c r="A5" s="9" t="s">
        <v>0</v>
      </c>
      <c r="B5" s="9" t="s">
        <v>1</v>
      </c>
      <c r="C5" s="9" t="s">
        <v>16</v>
      </c>
      <c r="D5" s="9" t="s">
        <v>2</v>
      </c>
      <c r="E5" s="9" t="s">
        <v>31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</row>
    <row r="6" spans="1:10" ht="15" customHeight="1" x14ac:dyDescent="0.25">
      <c r="A6" s="2">
        <v>1</v>
      </c>
      <c r="B6" s="2" t="s">
        <v>9</v>
      </c>
      <c r="C6" s="2" t="s">
        <v>30</v>
      </c>
      <c r="D6" s="12">
        <v>35.4</v>
      </c>
      <c r="E6" s="12">
        <v>23.67</v>
      </c>
      <c r="F6" s="2">
        <v>2</v>
      </c>
      <c r="G6" s="3" t="s">
        <v>18</v>
      </c>
      <c r="H6" s="5" t="s">
        <v>10</v>
      </c>
      <c r="I6" s="6">
        <v>3</v>
      </c>
      <c r="J6" s="4"/>
    </row>
    <row r="7" spans="1:10" ht="15" customHeight="1" x14ac:dyDescent="0.25">
      <c r="A7" s="8">
        <v>2</v>
      </c>
      <c r="B7" s="2" t="s">
        <v>9</v>
      </c>
      <c r="C7" s="2" t="s">
        <v>17</v>
      </c>
      <c r="D7" s="25">
        <v>36.6</v>
      </c>
      <c r="E7" s="25">
        <v>23.9</v>
      </c>
      <c r="F7" s="8">
        <v>2</v>
      </c>
      <c r="G7" s="3" t="s">
        <v>19</v>
      </c>
      <c r="H7" s="5" t="s">
        <v>10</v>
      </c>
      <c r="I7" s="6">
        <v>1</v>
      </c>
      <c r="J7" s="4"/>
    </row>
    <row r="8" spans="1:10" ht="15" customHeight="1" x14ac:dyDescent="0.25">
      <c r="A8" s="2">
        <v>3</v>
      </c>
      <c r="B8" s="2" t="s">
        <v>9</v>
      </c>
      <c r="C8" s="2" t="s">
        <v>30</v>
      </c>
      <c r="D8" s="12">
        <v>41.7</v>
      </c>
      <c r="E8" s="12">
        <v>26.1</v>
      </c>
      <c r="F8" s="2">
        <v>2</v>
      </c>
      <c r="G8" s="3"/>
      <c r="H8" s="5" t="s">
        <v>11</v>
      </c>
      <c r="I8" s="6"/>
      <c r="J8" s="4"/>
    </row>
    <row r="9" spans="1:10" ht="15" customHeight="1" x14ac:dyDescent="0.25">
      <c r="A9" s="2">
        <v>4</v>
      </c>
      <c r="B9" s="2" t="s">
        <v>9</v>
      </c>
      <c r="C9" s="2" t="s">
        <v>30</v>
      </c>
      <c r="D9" s="12">
        <v>36</v>
      </c>
      <c r="E9" s="12">
        <v>23.95</v>
      </c>
      <c r="F9" s="2">
        <v>2</v>
      </c>
      <c r="G9" s="3" t="s">
        <v>18</v>
      </c>
      <c r="H9" s="5" t="s">
        <v>10</v>
      </c>
      <c r="I9" s="6">
        <v>2</v>
      </c>
      <c r="J9" s="4" t="s">
        <v>26</v>
      </c>
    </row>
    <row r="10" spans="1:10" ht="15" customHeight="1" x14ac:dyDescent="0.25">
      <c r="A10" s="2">
        <v>5</v>
      </c>
      <c r="B10" s="2" t="s">
        <v>9</v>
      </c>
      <c r="C10" s="2" t="s">
        <v>17</v>
      </c>
      <c r="D10" s="12">
        <v>36.700000000000003</v>
      </c>
      <c r="E10" s="12">
        <v>23.8</v>
      </c>
      <c r="F10" s="2">
        <v>2</v>
      </c>
      <c r="G10" s="3" t="s">
        <v>27</v>
      </c>
      <c r="H10" s="5"/>
      <c r="I10" s="6">
        <v>3</v>
      </c>
      <c r="J10" s="4"/>
    </row>
    <row r="11" spans="1:10" ht="15" customHeight="1" x14ac:dyDescent="0.25">
      <c r="A11" s="2">
        <v>6</v>
      </c>
      <c r="B11" s="2" t="s">
        <v>9</v>
      </c>
      <c r="C11" s="2" t="s">
        <v>30</v>
      </c>
      <c r="D11" s="12">
        <v>38.5</v>
      </c>
      <c r="E11" s="12">
        <v>26.1</v>
      </c>
      <c r="F11" s="2">
        <v>2</v>
      </c>
      <c r="G11" s="3" t="s">
        <v>18</v>
      </c>
      <c r="H11" s="5" t="s">
        <v>10</v>
      </c>
      <c r="I11" s="6">
        <v>4</v>
      </c>
      <c r="J11" s="4"/>
    </row>
    <row r="12" spans="1:10" ht="15" customHeight="1" x14ac:dyDescent="0.25">
      <c r="A12" s="2">
        <v>7</v>
      </c>
      <c r="B12" s="2" t="s">
        <v>9</v>
      </c>
      <c r="C12" s="2" t="s">
        <v>17</v>
      </c>
      <c r="D12" s="12">
        <v>30.6</v>
      </c>
      <c r="E12" s="12">
        <v>15.1</v>
      </c>
      <c r="F12" s="2">
        <v>1</v>
      </c>
      <c r="G12" s="3" t="s">
        <v>19</v>
      </c>
      <c r="H12" s="5" t="s">
        <v>10</v>
      </c>
      <c r="I12" s="6">
        <v>3</v>
      </c>
      <c r="J12" s="4"/>
    </row>
    <row r="13" spans="1:10" ht="15" customHeight="1" x14ac:dyDescent="0.25">
      <c r="A13" s="2">
        <v>8</v>
      </c>
      <c r="B13" s="2" t="s">
        <v>9</v>
      </c>
      <c r="C13" s="2" t="s">
        <v>30</v>
      </c>
      <c r="D13" s="12">
        <v>46</v>
      </c>
      <c r="E13" s="12">
        <v>33.159999999999997</v>
      </c>
      <c r="F13" s="2">
        <v>3</v>
      </c>
      <c r="G13" s="3"/>
      <c r="H13" s="5" t="s">
        <v>40</v>
      </c>
      <c r="I13" s="26"/>
      <c r="J13" s="4"/>
    </row>
    <row r="14" spans="1:10" ht="15" customHeight="1" x14ac:dyDescent="0.25">
      <c r="A14" s="2">
        <v>9</v>
      </c>
      <c r="B14" s="2" t="s">
        <v>9</v>
      </c>
      <c r="C14" s="2" t="s">
        <v>30</v>
      </c>
      <c r="D14" s="12">
        <v>36.799999999999997</v>
      </c>
      <c r="E14" s="12">
        <v>24.47</v>
      </c>
      <c r="F14" s="2">
        <v>2</v>
      </c>
      <c r="G14" s="3" t="s">
        <v>18</v>
      </c>
      <c r="H14" s="5" t="s">
        <v>10</v>
      </c>
      <c r="I14" s="6">
        <v>7</v>
      </c>
      <c r="J14" s="4"/>
    </row>
    <row r="15" spans="1:10" ht="15" customHeight="1" x14ac:dyDescent="0.25">
      <c r="A15" s="2">
        <v>10</v>
      </c>
      <c r="B15" s="2" t="s">
        <v>9</v>
      </c>
      <c r="C15" s="2" t="s">
        <v>30</v>
      </c>
      <c r="D15" s="12">
        <v>30</v>
      </c>
      <c r="E15" s="12">
        <v>15.05</v>
      </c>
      <c r="F15" s="2">
        <v>1</v>
      </c>
      <c r="G15" s="3" t="s">
        <v>18</v>
      </c>
      <c r="H15" s="5" t="s">
        <v>10</v>
      </c>
      <c r="I15" s="6">
        <v>1</v>
      </c>
      <c r="J15" s="4"/>
    </row>
    <row r="16" spans="1:10" ht="15" customHeight="1" x14ac:dyDescent="0.25">
      <c r="A16" s="2">
        <v>11</v>
      </c>
      <c r="B16" s="2" t="s">
        <v>9</v>
      </c>
      <c r="C16" s="2" t="s">
        <v>30</v>
      </c>
      <c r="D16" s="12">
        <v>46.2</v>
      </c>
      <c r="E16" s="12">
        <v>34.200000000000003</v>
      </c>
      <c r="F16" s="2">
        <v>3</v>
      </c>
      <c r="G16" s="3" t="s">
        <v>18</v>
      </c>
      <c r="H16" s="5" t="s">
        <v>10</v>
      </c>
      <c r="I16" s="6">
        <v>2</v>
      </c>
      <c r="J16" s="4"/>
    </row>
    <row r="17" spans="1:10" ht="15" customHeight="1" x14ac:dyDescent="0.25">
      <c r="A17" s="2">
        <v>12</v>
      </c>
      <c r="B17" s="2" t="s">
        <v>9</v>
      </c>
      <c r="C17" s="2" t="s">
        <v>30</v>
      </c>
      <c r="D17" s="12">
        <v>36.700000000000003</v>
      </c>
      <c r="E17" s="12">
        <v>24.24</v>
      </c>
      <c r="F17" s="2">
        <v>2</v>
      </c>
      <c r="G17" s="3" t="s">
        <v>18</v>
      </c>
      <c r="H17" s="5" t="s">
        <v>10</v>
      </c>
      <c r="I17" s="6">
        <v>4</v>
      </c>
      <c r="J17" s="4" t="s">
        <v>25</v>
      </c>
    </row>
    <row r="18" spans="1:10" x14ac:dyDescent="0.25">
      <c r="D18" s="10">
        <f>SUM(D6:D17)</f>
        <v>451.2</v>
      </c>
      <c r="E18" s="10">
        <f>SUM(E6:E17)</f>
        <v>293.74</v>
      </c>
      <c r="I18" s="7">
        <f>SUM(I6:I17)</f>
        <v>30</v>
      </c>
    </row>
    <row r="19" spans="1:10" x14ac:dyDescent="0.25">
      <c r="D19" s="10"/>
      <c r="E19" s="10"/>
      <c r="I19" s="7"/>
    </row>
    <row r="20" spans="1:10" x14ac:dyDescent="0.25">
      <c r="A20" s="28">
        <v>10</v>
      </c>
      <c r="B20" s="37" t="s">
        <v>32</v>
      </c>
      <c r="D20" s="10">
        <f>D18-D8-D13</f>
        <v>363.5</v>
      </c>
      <c r="E20" s="10">
        <f>E18-E8-E13</f>
        <v>234.48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8" sqref="J8"/>
    </sheetView>
  </sheetViews>
  <sheetFormatPr defaultRowHeight="15" x14ac:dyDescent="0.25"/>
  <cols>
    <col min="2" max="2" width="12.85546875" customWidth="1"/>
    <col min="3" max="3" width="7.7109375" customWidth="1"/>
    <col min="7" max="7" width="17.7109375" customWidth="1"/>
    <col min="8" max="8" width="21.85546875" customWidth="1"/>
    <col min="9" max="9" width="11.28515625" customWidth="1"/>
    <col min="10" max="10" width="17.140625" customWidth="1"/>
  </cols>
  <sheetData>
    <row r="1" spans="1:10" ht="37.5" customHeigh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7.5" customHeight="1" x14ac:dyDescent="0.25"/>
    <row r="3" spans="1:10" ht="15.75" x14ac:dyDescent="0.25">
      <c r="A3" s="1" t="s">
        <v>15</v>
      </c>
    </row>
    <row r="5" spans="1:10" ht="150" x14ac:dyDescent="0.25">
      <c r="A5" s="9" t="s">
        <v>0</v>
      </c>
      <c r="B5" s="9" t="s">
        <v>1</v>
      </c>
      <c r="C5" s="9" t="s">
        <v>16</v>
      </c>
      <c r="D5" s="9" t="s">
        <v>2</v>
      </c>
      <c r="E5" s="9" t="s">
        <v>31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</row>
    <row r="6" spans="1:10" ht="15" customHeight="1" x14ac:dyDescent="0.25">
      <c r="A6" s="2">
        <v>1</v>
      </c>
      <c r="B6" s="2" t="s">
        <v>9</v>
      </c>
      <c r="C6" s="2" t="s">
        <v>17</v>
      </c>
      <c r="D6" s="12">
        <v>45.8</v>
      </c>
      <c r="E6" s="12">
        <v>29.6</v>
      </c>
      <c r="F6" s="2">
        <v>2</v>
      </c>
      <c r="G6" s="3" t="s">
        <v>19</v>
      </c>
      <c r="H6" s="5" t="s">
        <v>10</v>
      </c>
      <c r="I6" s="6">
        <v>4</v>
      </c>
      <c r="J6" s="4"/>
    </row>
    <row r="7" spans="1:10" ht="18" customHeight="1" x14ac:dyDescent="0.25">
      <c r="A7" s="8">
        <v>2</v>
      </c>
      <c r="B7" s="2" t="s">
        <v>9</v>
      </c>
      <c r="C7" s="2" t="s">
        <v>30</v>
      </c>
      <c r="D7" s="8">
        <v>41.97</v>
      </c>
      <c r="E7" s="12">
        <v>28</v>
      </c>
      <c r="F7" s="8">
        <v>2</v>
      </c>
      <c r="G7" s="3" t="s">
        <v>18</v>
      </c>
      <c r="H7" s="5" t="s">
        <v>10</v>
      </c>
      <c r="I7" s="6">
        <v>3</v>
      </c>
      <c r="J7" s="11" t="s">
        <v>43</v>
      </c>
    </row>
    <row r="8" spans="1:10" ht="15" customHeight="1" x14ac:dyDescent="0.25">
      <c r="A8" s="2">
        <v>3</v>
      </c>
      <c r="B8" s="2" t="s">
        <v>9</v>
      </c>
      <c r="C8" s="2" t="s">
        <v>30</v>
      </c>
      <c r="D8" s="2">
        <v>43.37</v>
      </c>
      <c r="E8" s="12">
        <v>28</v>
      </c>
      <c r="F8" s="2">
        <v>2</v>
      </c>
      <c r="G8" s="3" t="s">
        <v>18</v>
      </c>
      <c r="H8" s="5" t="s">
        <v>10</v>
      </c>
      <c r="I8" s="6">
        <v>5</v>
      </c>
      <c r="J8" s="4"/>
    </row>
    <row r="9" spans="1:10" ht="15" customHeight="1" x14ac:dyDescent="0.25">
      <c r="A9" s="2">
        <v>4</v>
      </c>
      <c r="B9" s="2" t="s">
        <v>9</v>
      </c>
      <c r="C9" s="2" t="s">
        <v>30</v>
      </c>
      <c r="D9" s="12">
        <v>44.14</v>
      </c>
      <c r="E9" s="12">
        <v>28</v>
      </c>
      <c r="F9" s="2">
        <v>2</v>
      </c>
      <c r="G9" s="3" t="s">
        <v>18</v>
      </c>
      <c r="H9" s="5" t="s">
        <v>10</v>
      </c>
      <c r="I9" s="6">
        <v>2</v>
      </c>
      <c r="J9" s="4"/>
    </row>
    <row r="10" spans="1:10" x14ac:dyDescent="0.25">
      <c r="D10" s="10">
        <f>SUM(D6:D9)</f>
        <v>175.27999999999997</v>
      </c>
      <c r="E10" s="10">
        <f>SUM(E6:E9)</f>
        <v>113.6</v>
      </c>
      <c r="I10" s="7">
        <f>SUM(I6:I9)</f>
        <v>14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21" sqref="F21"/>
    </sheetView>
  </sheetViews>
  <sheetFormatPr defaultRowHeight="15" x14ac:dyDescent="0.25"/>
  <cols>
    <col min="2" max="2" width="12.85546875" customWidth="1"/>
    <col min="3" max="3" width="9.85546875" customWidth="1"/>
    <col min="7" max="7" width="17.7109375" customWidth="1"/>
    <col min="8" max="8" width="21.85546875" customWidth="1"/>
    <col min="9" max="9" width="11.28515625" customWidth="1"/>
    <col min="10" max="10" width="17.140625" customWidth="1"/>
  </cols>
  <sheetData>
    <row r="1" spans="1:10" ht="37.5" customHeight="1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7.5" customHeight="1" x14ac:dyDescent="0.25"/>
    <row r="3" spans="1:10" ht="15.75" x14ac:dyDescent="0.25">
      <c r="A3" s="1" t="s">
        <v>23</v>
      </c>
    </row>
    <row r="4" spans="1:10" ht="7.5" customHeight="1" x14ac:dyDescent="0.25"/>
    <row r="5" spans="1:10" ht="150" x14ac:dyDescent="0.25">
      <c r="A5" s="9" t="s">
        <v>0</v>
      </c>
      <c r="B5" s="9" t="s">
        <v>1</v>
      </c>
      <c r="C5" s="9" t="s">
        <v>16</v>
      </c>
      <c r="D5" s="9" t="s">
        <v>2</v>
      </c>
      <c r="E5" s="9" t="s">
        <v>31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</row>
    <row r="6" spans="1:10" ht="15" customHeight="1" x14ac:dyDescent="0.25">
      <c r="A6" s="2">
        <v>1</v>
      </c>
      <c r="B6" s="2" t="s">
        <v>9</v>
      </c>
      <c r="C6" s="2" t="s">
        <v>30</v>
      </c>
      <c r="D6" s="12">
        <v>35.17</v>
      </c>
      <c r="E6" s="12">
        <v>23.9</v>
      </c>
      <c r="F6" s="2">
        <v>2</v>
      </c>
      <c r="G6" s="3" t="s">
        <v>18</v>
      </c>
      <c r="H6" s="5" t="s">
        <v>10</v>
      </c>
      <c r="I6" s="6">
        <v>4</v>
      </c>
      <c r="J6" s="4"/>
    </row>
    <row r="7" spans="1:10" ht="15" customHeight="1" x14ac:dyDescent="0.25">
      <c r="A7" s="8">
        <v>2</v>
      </c>
      <c r="B7" s="2" t="s">
        <v>9</v>
      </c>
      <c r="C7" s="2" t="s">
        <v>17</v>
      </c>
      <c r="D7" s="25">
        <v>47.1</v>
      </c>
      <c r="E7" s="25">
        <v>25.3</v>
      </c>
      <c r="F7" s="8">
        <v>2</v>
      </c>
      <c r="G7" s="3" t="s">
        <v>19</v>
      </c>
      <c r="H7" s="5" t="s">
        <v>10</v>
      </c>
      <c r="I7" s="6">
        <v>2</v>
      </c>
      <c r="J7" s="27" t="s">
        <v>34</v>
      </c>
    </row>
    <row r="8" spans="1:10" ht="15" customHeight="1" x14ac:dyDescent="0.25">
      <c r="A8" s="2">
        <v>3</v>
      </c>
      <c r="B8" s="2" t="s">
        <v>9</v>
      </c>
      <c r="C8" s="2" t="s">
        <v>17</v>
      </c>
      <c r="D8" s="12">
        <v>33.700000000000003</v>
      </c>
      <c r="E8" s="12">
        <v>17</v>
      </c>
      <c r="F8" s="2">
        <v>1</v>
      </c>
      <c r="G8" s="3" t="s">
        <v>27</v>
      </c>
      <c r="H8" s="5"/>
      <c r="I8" s="6">
        <v>3</v>
      </c>
      <c r="J8" s="27" t="s">
        <v>24</v>
      </c>
    </row>
    <row r="9" spans="1:10" ht="15" customHeight="1" x14ac:dyDescent="0.25">
      <c r="A9" s="2">
        <v>4</v>
      </c>
      <c r="B9" s="2" t="s">
        <v>9</v>
      </c>
      <c r="C9" s="2" t="s">
        <v>17</v>
      </c>
      <c r="D9" s="12">
        <v>36.299999999999997</v>
      </c>
      <c r="E9" s="12">
        <v>23.8</v>
      </c>
      <c r="F9" s="2">
        <v>2</v>
      </c>
      <c r="G9" s="3" t="s">
        <v>19</v>
      </c>
      <c r="H9" s="5" t="s">
        <v>10</v>
      </c>
      <c r="I9" s="6">
        <v>2</v>
      </c>
      <c r="J9" s="4"/>
    </row>
    <row r="10" spans="1:10" ht="40.5" customHeight="1" x14ac:dyDescent="0.25">
      <c r="A10" s="2">
        <v>5</v>
      </c>
      <c r="B10" s="2" t="s">
        <v>9</v>
      </c>
      <c r="C10" s="2" t="s">
        <v>17</v>
      </c>
      <c r="D10" s="12">
        <v>45</v>
      </c>
      <c r="E10" s="12">
        <v>31.6</v>
      </c>
      <c r="F10" s="2">
        <v>3</v>
      </c>
      <c r="G10" s="3" t="s">
        <v>27</v>
      </c>
      <c r="H10" s="5"/>
      <c r="I10" s="6">
        <v>2</v>
      </c>
      <c r="J10" s="11" t="s">
        <v>35</v>
      </c>
    </row>
    <row r="11" spans="1:10" ht="51.75" customHeight="1" x14ac:dyDescent="0.25">
      <c r="A11" s="30">
        <v>6</v>
      </c>
      <c r="B11" s="30" t="s">
        <v>9</v>
      </c>
      <c r="C11" s="30" t="s">
        <v>17</v>
      </c>
      <c r="D11" s="38">
        <v>33.35</v>
      </c>
      <c r="E11" s="38">
        <v>18</v>
      </c>
      <c r="F11" s="30">
        <v>1</v>
      </c>
      <c r="G11" s="34" t="s">
        <v>37</v>
      </c>
      <c r="H11" s="34" t="s">
        <v>38</v>
      </c>
      <c r="I11" s="35">
        <v>3</v>
      </c>
      <c r="J11" s="40" t="s">
        <v>39</v>
      </c>
    </row>
    <row r="12" spans="1:10" ht="15" customHeight="1" x14ac:dyDescent="0.25">
      <c r="A12" s="2">
        <v>7</v>
      </c>
      <c r="B12" s="2" t="s">
        <v>9</v>
      </c>
      <c r="C12" s="2" t="s">
        <v>17</v>
      </c>
      <c r="D12" s="12">
        <v>42.2</v>
      </c>
      <c r="E12" s="12">
        <v>26.5</v>
      </c>
      <c r="F12" s="2">
        <v>2</v>
      </c>
      <c r="G12" s="3" t="s">
        <v>19</v>
      </c>
      <c r="H12" s="5" t="s">
        <v>10</v>
      </c>
      <c r="I12" s="6">
        <v>1</v>
      </c>
      <c r="J12" s="4"/>
    </row>
    <row r="13" spans="1:10" ht="15" customHeight="1" x14ac:dyDescent="0.25">
      <c r="A13" s="2">
        <v>8</v>
      </c>
      <c r="B13" s="2" t="s">
        <v>9</v>
      </c>
      <c r="C13" s="2" t="s">
        <v>17</v>
      </c>
      <c r="D13" s="12">
        <v>35.700000000000003</v>
      </c>
      <c r="E13" s="12">
        <v>23.5</v>
      </c>
      <c r="F13" s="2">
        <v>2</v>
      </c>
      <c r="G13" s="3" t="s">
        <v>19</v>
      </c>
      <c r="H13" s="5" t="s">
        <v>10</v>
      </c>
      <c r="I13" s="26">
        <v>2</v>
      </c>
      <c r="J13" s="4"/>
    </row>
    <row r="14" spans="1:10" ht="27" customHeight="1" x14ac:dyDescent="0.25">
      <c r="A14" s="30">
        <v>9</v>
      </c>
      <c r="B14" s="30" t="s">
        <v>9</v>
      </c>
      <c r="C14" s="30" t="s">
        <v>17</v>
      </c>
      <c r="D14" s="38">
        <v>36.56</v>
      </c>
      <c r="E14" s="38">
        <v>23.4</v>
      </c>
      <c r="F14" s="30">
        <v>2</v>
      </c>
      <c r="G14" s="33" t="s">
        <v>19</v>
      </c>
      <c r="H14" s="34" t="s">
        <v>10</v>
      </c>
      <c r="I14" s="35">
        <v>4</v>
      </c>
      <c r="J14" s="39" t="s">
        <v>36</v>
      </c>
    </row>
    <row r="15" spans="1:10" ht="15" customHeight="1" x14ac:dyDescent="0.25">
      <c r="A15" s="2">
        <v>10</v>
      </c>
      <c r="B15" s="2" t="s">
        <v>9</v>
      </c>
      <c r="C15" s="2" t="s">
        <v>17</v>
      </c>
      <c r="D15" s="12">
        <v>41.8</v>
      </c>
      <c r="E15" s="12">
        <v>26.5</v>
      </c>
      <c r="F15" s="2">
        <v>2</v>
      </c>
      <c r="G15" s="3" t="s">
        <v>27</v>
      </c>
      <c r="H15" s="5"/>
      <c r="I15" s="6">
        <v>1</v>
      </c>
      <c r="J15" s="4"/>
    </row>
    <row r="16" spans="1:10" ht="15" customHeight="1" x14ac:dyDescent="0.25">
      <c r="A16" s="2">
        <v>11</v>
      </c>
      <c r="B16" s="2" t="s">
        <v>9</v>
      </c>
      <c r="C16" s="2" t="s">
        <v>30</v>
      </c>
      <c r="D16" s="12">
        <v>36</v>
      </c>
      <c r="E16" s="12">
        <v>23.4</v>
      </c>
      <c r="F16" s="2">
        <v>2</v>
      </c>
      <c r="G16" s="3"/>
      <c r="H16" s="5" t="s">
        <v>11</v>
      </c>
      <c r="I16" s="6"/>
      <c r="J16" s="4"/>
    </row>
    <row r="17" spans="1:10" ht="15" customHeight="1" x14ac:dyDescent="0.25">
      <c r="A17" s="2">
        <v>12</v>
      </c>
      <c r="B17" s="2" t="s">
        <v>9</v>
      </c>
      <c r="C17" s="2" t="s">
        <v>17</v>
      </c>
      <c r="D17" s="12">
        <v>36.1</v>
      </c>
      <c r="E17" s="12">
        <v>23.2</v>
      </c>
      <c r="F17" s="2">
        <v>2</v>
      </c>
      <c r="G17" s="3" t="s">
        <v>27</v>
      </c>
      <c r="H17" s="5"/>
      <c r="I17" s="6">
        <v>1</v>
      </c>
      <c r="J17" s="27" t="s">
        <v>24</v>
      </c>
    </row>
    <row r="18" spans="1:10" x14ac:dyDescent="0.25">
      <c r="D18" s="10">
        <f>SUM(D6:D17)</f>
        <v>458.98</v>
      </c>
      <c r="E18" s="10">
        <f>SUM(E6:E17)</f>
        <v>286.09999999999997</v>
      </c>
      <c r="I18" s="7">
        <f>SUM(I6:I17)</f>
        <v>25</v>
      </c>
    </row>
    <row r="19" spans="1:10" x14ac:dyDescent="0.25">
      <c r="A19" s="28">
        <v>11</v>
      </c>
      <c r="B19" s="29" t="s">
        <v>32</v>
      </c>
      <c r="D19" s="10">
        <f>D18-D16</f>
        <v>422.98</v>
      </c>
      <c r="E19" s="10">
        <f>E18-E16</f>
        <v>262.7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Пион 4</vt:lpstr>
      <vt:lpstr>Пион 6</vt:lpstr>
      <vt:lpstr>Пион 8</vt:lpstr>
      <vt:lpstr>Привок 151</vt:lpstr>
      <vt:lpstr>Железнод 4</vt:lpstr>
      <vt:lpstr>Привок 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2019-05-28T13:40:19Z</cp:lastPrinted>
  <dcterms:created xsi:type="dcterms:W3CDTF">2015-11-23T09:49:13Z</dcterms:created>
  <dcterms:modified xsi:type="dcterms:W3CDTF">2019-06-18T07:15:24Z</dcterms:modified>
</cp:coreProperties>
</file>